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080" yWindow="0" windowWidth="12408" windowHeight="123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<sst xmlns="http://schemas.openxmlformats.org/spreadsheetml/2006/main" xmlns:r="http://schemas.openxmlformats.org/officeDocument/2006/relationships" count="544" uniqueCount="544">
  <si>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</si>
  <si>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</si>
  <si>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</si>
  <si>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</si>
  <si>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</si>
  <si>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</si>
  <si>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</si>
  <si>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</si>
  <si>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</si>
  <si>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</si>
  <si>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</si>
  <si>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</si>
  <si>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</si>
  <si>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</si>
  <si>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</si>
  <si>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</si>
  <si>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</si>
  <si>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</si>
  <si>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</si>
  <si>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</si>
  <si>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</si>
  <si>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</si>
  <si>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</si>
  <si>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</si>
  <si>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</si>
  <si>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</si>
  <si>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</si>
  <si>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</si>
  <si>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</si>
  <si>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</si>
  <si>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</si>
  <si>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</si>
  <si>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</si>
  <si>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</si>
  <si>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</si>
  <si>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</si>
  <si>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</si>
  <si>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</si>
  <si>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</si>
  <si>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</si>
  <si>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</si>
  <si>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</si>
  <si>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</si>
  <si>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</si>
  <si>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</si>
  <si>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</si>
  <si>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</si>
  <si>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</si>
  <si>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簡易水道事業特別会計</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</si>
  <si>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</si>
  <si>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</si>
  <si>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</si>
  <si>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</si>
  <si>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</si>
  <si>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</si>
  <si>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</si>
  <si>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</si>
  <si>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病院事業特別会計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</si>
  <si>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</si>
  <si>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</si>
  <si>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</si>
  <si>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</si>
  <si>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</si>
  <si>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</si>
  <si>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国民健康保険事業特別会計</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</si>
  <si>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</si>
  <si>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</si>
  <si>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</si>
  <si>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</si>
  <si>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</si>
  <si>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</si>
  <si>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</si>
  <si>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</si>
  <si>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</si>
  <si>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</si>
  <si>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</si>
  <si>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</si>
  <si>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</si>
  <si>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</si>
  <si>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</si>
  <si>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</si>
  <si>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</si>
  <si>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</si>
  <si>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</si>
  <si>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</si>
  <si>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</si>
  <si>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</si>
  <si>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</si>
  <si>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</si>
  <si>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</si>
  <si>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</si>
  <si>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</si>
  <si>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</si>
  <si>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通所リハビリテーション事業特別会計</t>
  </si>
  <si>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</si>
  <si>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</si>
  <si>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</si>
  <si>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</si>
  <si>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</si>
  <si>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</si>
  <si>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</si>
  <si>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</si>
  <si>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</si>
  <si>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</si>
  <si>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</si>
  <si>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</si>
  <si>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</si>
  <si>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</si>
  <si>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</si>
  <si>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</si>
  <si>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</si>
  <si>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</si>
  <si>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</si>
  <si>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</si>
  <si>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</si>
  <si>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</si>
  <si>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</si>
  <si>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</si>
  <si>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</si>
  <si>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</si>
  <si>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</si>
  <si>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</si>
  <si>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</si>
  <si>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</si>
  <si>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</si>
  <si>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</si>
  <si>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</si>
  <si>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</si>
  <si>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</si>
  <si>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</si>
  <si>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一般会計</t>
    <rPh sb="0" eb="2">
      <t>イッパン</t>
    </rPh>
    <rPh sb="2" eb="4">
      <t>カイケイ</t>
    </rPh>
    <phoneticPr fontId="5"/>
  </si>
  <si>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</si>
  <si>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</si>
  <si>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</si>
  <si>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</si>
  <si>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</si>
  <si>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</si>
  <si>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</si>
  <si>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嶺北広域行政事務組合</t>
    <rPh sb="0" eb="1">
      <t>レイ</t>
    </rPh>
    <rPh sb="1" eb="2">
      <t>ホク</t>
    </rPh>
    <rPh sb="2" eb="4">
      <t>コウイキ</t>
    </rPh>
    <rPh sb="4" eb="6">
      <t>ギョウセイ</t>
    </rPh>
    <rPh sb="6" eb="8">
      <t>ジム</t>
    </rPh>
    <rPh sb="8" eb="10">
      <t>クミアイ</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</si>
  <si>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</si>
  <si>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</si>
  <si>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</si>
  <si>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</si>
  <si>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</si>
  <si>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</si>
  <si>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</si>
  <si>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</si>
  <si>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Ⅰ－０</t>
  </si>
  <si>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</si>
  <si>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</si>
  <si>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</si>
  <si>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</si>
  <si>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</si>
  <si>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</si>
  <si>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</si>
  <si>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</si>
  <si>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</si>
  <si>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</si>
  <si>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</si>
  <si>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</si>
  <si>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</si>
  <si>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</si>
  <si>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</si>
  <si>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</si>
  <si>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本山町</t>
  </si>
  <si>
    <t>地方税の状況（単位 千円・％）</t>
    <rPh sb="0" eb="2">
      <t>チホウ</t>
    </rPh>
    <rPh sb="2" eb="3">
      <t>ゼイ</t>
    </rPh>
    <rPh sb="4" eb="6">
      <t>ジョウキョウ</t>
    </rPh>
    <rPh sb="7" eb="9">
      <t>タンイ</t>
    </rPh>
    <rPh sb="10" eb="12">
      <t>センエン</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</si>
  <si>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</si>
  <si>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</si>
  <si>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</si>
  <si>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</si>
  <si>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</si>
  <si>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</si>
  <si>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</si>
  <si>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</si>
  <si>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</si>
  <si>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</si>
  <si>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</si>
  <si>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</si>
  <si>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</si>
  <si>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</si>
  <si>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</si>
  <si>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t>地域活性化基金</t>
    <rPh sb="0" eb="2">
      <t>チイキ</t>
    </rPh>
    <rPh sb="2" eb="5">
      <t>カッセイカ</t>
    </rPh>
    <rPh sb="5" eb="7">
      <t>キキン</t>
    </rPh>
    <phoneticPr fontId="5"/>
  </si>
  <si>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</si>
  <si>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</si>
  <si>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</si>
  <si>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</si>
  <si>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</si>
  <si>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</si>
  <si>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</si>
  <si>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</si>
  <si>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</si>
  <si>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</si>
  <si>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</si>
  <si>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</si>
  <si>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</si>
  <si>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</si>
  <si>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rPr>
      <t xml:space="preserve"> (％)</t>
    </r>
    <rPh sb="0" eb="2">
      <t>ゾウゲン</t>
    </rPh>
    <rPh sb="2" eb="3">
      <t>リツ</t>
    </rPh>
    <phoneticPr fontId="5"/>
  </si>
  <si>
    <t>ラスパイレス指数</t>
    <rPh sb="6" eb="8">
      <t>シスウ</t>
    </rPh>
    <phoneticPr fontId="36"/>
  </si>
  <si>
    <t>-8.7</t>
  </si>
  <si>
    <t>山振</t>
    <rPh sb="0" eb="1">
      <t>ヤマ</t>
    </rPh>
    <rPh sb="1" eb="2">
      <t>フ</t>
    </rPh>
    <phoneticPr fontId="5"/>
  </si>
  <si>
    <t>本山町名誉町民大原富枝顕彰基金</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</si>
  <si>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</si>
  <si>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</si>
  <si>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</si>
  <si>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</si>
  <si>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</si>
  <si>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</si>
  <si>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</si>
  <si>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</si>
  <si>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</si>
  <si>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</si>
  <si>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</si>
  <si>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</si>
  <si>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</si>
  <si>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</si>
  <si>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</si>
  <si>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</si>
  <si>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</si>
  <si>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</si>
  <si>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</si>
  <si>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</si>
  <si>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</si>
  <si>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</si>
  <si>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</si>
  <si>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</si>
  <si>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</si>
  <si>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</si>
  <si>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</si>
  <si>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</si>
  <si>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</si>
  <si>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</si>
  <si>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-1.2</t>
  </si>
  <si>
    <t xml:space="preserve"> H30</t>
  </si>
  <si>
    <t>当該団体（円）</t>
    <rPh sb="0" eb="2">
      <t>トウガイ</t>
    </rPh>
    <rPh sb="2" eb="4">
      <t>ダンタイ</t>
    </rPh>
    <rPh sb="5" eb="6">
      <t>エン</t>
    </rPh>
    <phoneticPr fontId="5"/>
  </si>
  <si>
    <t>-1.5</t>
  </si>
  <si>
    <t>標準税収入額等</t>
  </si>
  <si>
    <t>面積 (k㎡)</t>
    <rPh sb="0" eb="2">
      <t>メンセキ</t>
    </rPh>
    <phoneticPr fontId="5"/>
  </si>
  <si>
    <t>高知県本山町</t>
  </si>
  <si>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</si>
  <si>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</si>
  <si>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</si>
  <si>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</si>
  <si>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</si>
  <si>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</si>
  <si>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</si>
  <si>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</si>
  <si>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</si>
  <si>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</si>
  <si>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</si>
  <si>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</si>
  <si>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</si>
  <si>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</si>
  <si>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</si>
  <si>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</si>
  <si>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</si>
  <si>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</si>
  <si>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</si>
  <si>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</si>
  <si>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</si>
  <si>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</si>
  <si>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</si>
  <si>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</si>
  <si>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</si>
  <si>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</si>
  <si>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</si>
  <si>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</si>
  <si>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</si>
  <si>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</si>
  <si>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</si>
  <si>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</si>
  <si>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</si>
  <si>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</si>
  <si>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</si>
  <si>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</si>
  <si>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</si>
  <si>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</si>
  <si>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</si>
  <si>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</si>
  <si>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</si>
  <si>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</si>
  <si>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</si>
  <si>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</si>
  <si>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</si>
  <si>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</si>
  <si>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</si>
  <si>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</si>
  <si>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</si>
  <si>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</si>
  <si>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</si>
  <si>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</si>
  <si>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</si>
  <si>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</si>
  <si>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</si>
  <si>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</si>
  <si>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</si>
  <si>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</si>
  <si>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</si>
  <si>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</si>
  <si>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</si>
  <si>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</si>
  <si>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</si>
  <si>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</si>
  <si>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</si>
  <si>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</si>
  <si>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</si>
  <si>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</si>
  <si>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</si>
  <si>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</si>
  <si>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一般会計等（純計）</t>
    <rPh sb="0" eb="2">
      <t>イッパン</t>
    </rPh>
    <rPh sb="2" eb="4">
      <t>カイケイ</t>
    </rPh>
    <rPh sb="4" eb="5">
      <t>トウ</t>
    </rPh>
    <rPh sb="6" eb="8">
      <t>ジュンケイ</t>
    </rPh>
    <phoneticPr fontId="5"/>
  </si>
  <si>
    <t>福祉基金</t>
    <rPh sb="0" eb="2">
      <t>フクシ</t>
    </rPh>
    <rPh sb="2" eb="4">
      <t>キキン</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</si>
  <si>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</si>
  <si>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</si>
  <si>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</si>
  <si>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</si>
  <si>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</si>
  <si>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</si>
  <si>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</si>
  <si>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</si>
  <si>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</si>
  <si>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</si>
  <si>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</si>
  <si>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</si>
  <si>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</si>
  <si>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</si>
  <si>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</si>
  <si>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</si>
  <si>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</si>
  <si>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</si>
  <si>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</si>
  <si>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</si>
  <si>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</si>
  <si>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</si>
  <si>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</si>
  <si>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</si>
  <si>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</si>
  <si>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</si>
  <si>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</si>
  <si>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</si>
  <si>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</si>
  <si>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</si>
  <si>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</si>
  <si>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</si>
  <si>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交通災害共済事業特別会計</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</si>
  <si>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</si>
  <si>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</si>
  <si>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</si>
  <si>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</si>
  <si>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</si>
  <si>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</si>
  <si>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</si>
  <si>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</si>
  <si>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</si>
  <si>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</si>
  <si>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</si>
  <si>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</si>
  <si>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</si>
  <si>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</si>
  <si>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</si>
  <si>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</si>
  <si>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</si>
  <si>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</si>
  <si>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</si>
  <si>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</si>
  <si>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</si>
  <si>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</si>
  <si>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</si>
  <si>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</si>
  <si>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</si>
  <si>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</si>
  <si>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</si>
  <si>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</si>
  <si>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</si>
  <si>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</si>
  <si>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</si>
  <si>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</si>
  <si>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</si>
  <si>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</si>
  <si>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</si>
  <si>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</si>
  <si>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</si>
  <si>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</si>
  <si>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</si>
  <si>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</si>
  <si>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</si>
  <si>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</si>
  <si>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</si>
  <si>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</si>
  <si>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 0.00</t>
  </si>
  <si>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</si>
  <si>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</si>
  <si>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</si>
  <si>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</si>
  <si>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</si>
  <si>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</si>
  <si>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</si>
  <si>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</si>
  <si>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</si>
  <si>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</si>
  <si>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</si>
  <si>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</si>
  <si>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</si>
  <si>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</si>
  <si>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</si>
  <si>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</si>
  <si>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</si>
  <si>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</si>
  <si>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</si>
  <si>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</si>
  <si>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</si>
  <si>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介護認定審査事務特別会計</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</si>
  <si>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</si>
  <si>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</si>
  <si>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</si>
  <si>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</si>
  <si>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</si>
  <si>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</si>
  <si>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</si>
  <si>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</si>
  <si>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</si>
  <si>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</si>
  <si>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</si>
  <si>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</si>
  <si>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</si>
  <si>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</si>
  <si>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</si>
  <si>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</si>
  <si>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</si>
  <si>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</si>
  <si>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</si>
  <si>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</si>
  <si>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</si>
  <si>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</si>
  <si>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</si>
  <si>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</si>
  <si>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</si>
  <si>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</si>
  <si>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</si>
  <si>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</si>
  <si>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後期高齢者医療保険事業特別会計</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</si>
  <si>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</si>
  <si>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</si>
  <si>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</si>
  <si>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</si>
  <si>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</si>
  <si>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</si>
  <si>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</si>
  <si>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</si>
  <si>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</si>
  <si>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</si>
  <si>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</si>
  <si>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</si>
  <si>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</si>
  <si>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</si>
  <si>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</si>
  <si>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</si>
  <si>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</si>
  <si>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</si>
  <si>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汗見川へき地診療所事業特別会計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</si>
  <si>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</si>
  <si>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</si>
  <si>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</si>
  <si>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</si>
  <si>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</si>
  <si>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</si>
  <si>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</si>
  <si>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</si>
  <si>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居宅介護支援事業特別会計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</si>
  <si>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</si>
  <si>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</si>
  <si>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</si>
  <si>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</si>
  <si>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</si>
  <si>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</si>
  <si>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</si>
  <si>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</si>
  <si>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</si>
  <si>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</si>
  <si>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</si>
  <si>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</si>
  <si>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</si>
  <si>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</si>
  <si>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</si>
  <si>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</si>
  <si>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</si>
  <si>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</si>
  <si>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</si>
  <si>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</si>
  <si>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</si>
  <si>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</si>
  <si>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</si>
  <si>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</si>
  <si>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</si>
  <si>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</si>
  <si>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</si>
  <si>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</si>
  <si>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</si>
  <si>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</si>
  <si>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</si>
  <si>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</si>
  <si>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</si>
  <si>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</si>
  <si>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</si>
  <si>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</si>
  <si>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</si>
  <si>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</si>
  <si>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</si>
  <si>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</si>
  <si>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</si>
  <si>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</si>
  <si>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</si>
  <si>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</si>
  <si>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</si>
  <si>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</si>
  <si>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</si>
  <si>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</si>
  <si>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</si>
  <si>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</si>
  <si>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</si>
  <si>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</si>
  <si>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</si>
  <si>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</si>
  <si>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</si>
  <si>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</si>
  <si>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</si>
  <si>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</si>
  <si>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</si>
  <si>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</si>
  <si>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</si>
  <si>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類似団体内平均(円)</t>
    <rPh sb="0" eb="2">
      <t>ルイジ</t>
    </rPh>
    <rPh sb="2" eb="4">
      <t>ダンタイ</t>
    </rPh>
    <phoneticPr fontId="5"/>
  </si>
  <si>
    <t>H30</t>
  </si>
  <si>
    <t>R01</t>
  </si>
  <si>
    <t>R02</t>
  </si>
  <si>
    <t>R03</t>
  </si>
  <si>
    <t>R04</t>
  </si>
  <si>
    <t>▲ 7.67</t>
  </si>
  <si>
    <t>▲ 6.59</t>
  </si>
  <si>
    <t>その他会計（赤字）</t>
  </si>
  <si>
    <t>（百万円）</t>
  </si>
  <si>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</si>
  <si>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</si>
  <si>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</si>
  <si>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高知県広域食肉センター事務組合</t>
    <rPh sb="0" eb="3">
      <t>コウチケン</t>
    </rPh>
    <rPh sb="3" eb="5">
      <t>コウイキ</t>
    </rPh>
    <rPh sb="5" eb="7">
      <t>ショクニク</t>
    </rPh>
    <rPh sb="11" eb="13">
      <t>ジム</t>
    </rPh>
    <rPh sb="13" eb="15">
      <t>クミアイ</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</si>
  <si>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</si>
  <si>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子牛価格安定基金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</si>
</sst>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307104</c:v>
                </c:pt>
                <c:pt idx="1">
                  <c:v>338894</c:v>
                </c:pt>
                <c:pt idx="2">
                  <c:v>261502</c:v>
                </c:pt>
                <c:pt idx="3">
                  <c:v>367263</c:v>
                </c:pt>
                <c:pt idx="4">
                  <c:v>416915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11.49</c:v>
                </c:pt>
                <c:pt idx="1">
                  <c:v>3.71</c:v>
                </c:pt>
                <c:pt idx="2">
                  <c:v>1.1299999999999999</c:v>
                </c:pt>
                <c:pt idx="3">
                  <c:v>2.63</c:v>
                </c:pt>
                <c:pt idx="4">
                  <c:v>6.51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31.52</c:v>
                </c:pt>
                <c:pt idx="1">
                  <c:v>31.23</c:v>
                </c:pt>
                <c:pt idx="2">
                  <c:v>25.12</c:v>
                </c:pt>
                <c:pt idx="3">
                  <c:v>22.43</c:v>
                </c:pt>
                <c:pt idx="4">
                  <c:v>22.63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-7.67</c:v>
                </c:pt>
                <c:pt idx="2">
                  <c:v>-6.59</c:v>
                </c:pt>
                <c:pt idx="3">
                  <c:v>1.62</c:v>
                </c:pt>
                <c:pt idx="4">
                  <c:v>9.0399999999999991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通所リハビリテーション事業特別会計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汗見川へき地診療所事業特別会計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0.44</c:v>
                </c:pt>
                <c:pt idx="2">
                  <c:v>#N/A</c:v>
                </c:pt>
                <c:pt idx="3">
                  <c:v>0.98</c:v>
                </c:pt>
                <c:pt idx="4">
                  <c:v>#N/A</c:v>
                </c:pt>
                <c:pt idx="5">
                  <c:v>0.11</c:v>
                </c:pt>
                <c:pt idx="6">
                  <c:v>#N/A</c:v>
                </c:pt>
                <c:pt idx="7">
                  <c:v>0.47</c:v>
                </c:pt>
                <c:pt idx="8">
                  <c:v>#N/A</c:v>
                </c:pt>
                <c:pt idx="9">
                  <c:v>2.08</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1.41</c:v>
                </c:pt>
                <c:pt idx="2">
                  <c:v>#N/A</c:v>
                </c:pt>
                <c:pt idx="3">
                  <c:v>1.4</c:v>
                </c:pt>
                <c:pt idx="4">
                  <c:v>#N/A</c:v>
                </c:pt>
                <c:pt idx="5">
                  <c:v>1.53</c:v>
                </c:pt>
                <c:pt idx="6">
                  <c:v>#N/A</c:v>
                </c:pt>
                <c:pt idx="7">
                  <c:v>1.92</c:v>
                </c:pt>
                <c:pt idx="8">
                  <c:v>#N/A</c:v>
                </c:pt>
                <c:pt idx="9">
                  <c:v>2.29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11.49</c:v>
                </c:pt>
                <c:pt idx="2">
                  <c:v>#N/A</c:v>
                </c:pt>
                <c:pt idx="3">
                  <c:v>3.7</c:v>
                </c:pt>
                <c:pt idx="4">
                  <c:v>#N/A</c:v>
                </c:pt>
                <c:pt idx="5">
                  <c:v>1.1200000000000001</c:v>
                </c:pt>
                <c:pt idx="6">
                  <c:v>#N/A</c:v>
                </c:pt>
                <c:pt idx="7">
                  <c:v>2.62</c:v>
                </c:pt>
                <c:pt idx="8">
                  <c:v>#N/A</c:v>
                </c:pt>
                <c:pt idx="9">
                  <c:v>6.51</c:v>
                </c:pt>
              </c:numCache>
            </c:numRef>
          </c:val>
        </c:ser>
        <c:ser>
          <c:idx val="8"/>
          <c:order val="8"/>
          <c:tx>
            <c:strRef>
              <c:f>データシート!$A$35</c:f>
              <c:strCache>
                <c:ptCount val="1"/>
                <c:pt idx="0">
                  <c:v>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4.03</c:v>
                </c:pt>
                <c:pt idx="2">
                  <c:v>#N/A</c:v>
                </c:pt>
                <c:pt idx="3">
                  <c:v>2.46</c:v>
                </c:pt>
                <c:pt idx="4">
                  <c:v>#N/A</c:v>
                </c:pt>
                <c:pt idx="5">
                  <c:v>4.1900000000000004</c:v>
                </c:pt>
                <c:pt idx="6">
                  <c:v>#N/A</c:v>
                </c:pt>
                <c:pt idx="7">
                  <c:v>4.1100000000000003</c:v>
                </c:pt>
                <c:pt idx="8">
                  <c:v>#N/A</c:v>
                </c:pt>
                <c:pt idx="9">
                  <c:v>8.1199999999999992</c:v>
                </c:pt>
              </c:numCache>
            </c:numRef>
          </c:val>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0.7</c:v>
                </c:pt>
                <c:pt idx="2">
                  <c:v>#N/A</c:v>
                </c:pt>
                <c:pt idx="3">
                  <c:v>0.46</c:v>
                </c:pt>
                <c:pt idx="4">
                  <c:v>#N/A</c:v>
                </c:pt>
                <c:pt idx="5">
                  <c:v>0.88</c:v>
                </c:pt>
                <c:pt idx="6">
                  <c:v>#N/A</c:v>
                </c:pt>
                <c:pt idx="7">
                  <c:v>4.e-002</c:v>
                </c:pt>
                <c:pt idx="8">
                  <c:v>#N/A</c:v>
                </c:pt>
                <c:pt idx="9">
                  <c:v>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389</c:v>
                </c:pt>
                <c:pt idx="5">
                  <c:v>389</c:v>
                </c:pt>
                <c:pt idx="8">
                  <c:v>390</c:v>
                </c:pt>
                <c:pt idx="11">
                  <c:v>465</c:v>
                </c:pt>
                <c:pt idx="14">
                  <c:v>539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6</c:v>
                </c:pt>
                <c:pt idx="9">
                  <c:v>6</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169</c:v>
                </c:pt>
                <c:pt idx="3">
                  <c:v>168</c:v>
                </c:pt>
                <c:pt idx="6">
                  <c:v>171</c:v>
                </c:pt>
                <c:pt idx="9">
                  <c:v>172</c:v>
                </c:pt>
                <c:pt idx="12">
                  <c:v>185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362</c:v>
                </c:pt>
                <c:pt idx="3">
                  <c:v>372</c:v>
                </c:pt>
                <c:pt idx="6">
                  <c:v>423</c:v>
                </c:pt>
                <c:pt idx="9">
                  <c:v>498</c:v>
                </c:pt>
                <c:pt idx="12">
                  <c:v>692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147</c:v>
                </c:pt>
                <c:pt idx="2">
                  <c:v>#N/A</c:v>
                </c:pt>
                <c:pt idx="3">
                  <c:v>#N/A</c:v>
                </c:pt>
                <c:pt idx="4">
                  <c:v>156</c:v>
                </c:pt>
                <c:pt idx="5">
                  <c:v>#N/A</c:v>
                </c:pt>
                <c:pt idx="6">
                  <c:v>#N/A</c:v>
                </c:pt>
                <c:pt idx="7">
                  <c:v>210</c:v>
                </c:pt>
                <c:pt idx="8">
                  <c:v>#N/A</c:v>
                </c:pt>
                <c:pt idx="9">
                  <c:v>#N/A</c:v>
                </c:pt>
                <c:pt idx="10">
                  <c:v>211</c:v>
                </c:pt>
                <c:pt idx="11">
                  <c:v>#N/A</c:v>
                </c:pt>
                <c:pt idx="12">
                  <c:v>#N/A</c:v>
                </c:pt>
                <c:pt idx="13">
                  <c:v>344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4503</c:v>
                </c:pt>
                <c:pt idx="5">
                  <c:v>4950</c:v>
                </c:pt>
                <c:pt idx="8">
                  <c:v>4826</c:v>
                </c:pt>
                <c:pt idx="11">
                  <c:v>4726</c:v>
                </c:pt>
                <c:pt idx="14">
                  <c:v>4616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c:v>
                </c:pt>
                <c:pt idx="5">
                  <c:v>24</c:v>
                </c:pt>
                <c:pt idx="8">
                  <c:v>23</c:v>
                </c:pt>
                <c:pt idx="11">
                  <c:v>24</c:v>
                </c:pt>
                <c:pt idx="14">
                  <c:v>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2870</c:v>
                </c:pt>
                <c:pt idx="5">
                  <c:v>3129</c:v>
                </c:pt>
                <c:pt idx="8">
                  <c:v>3051</c:v>
                </c:pt>
                <c:pt idx="11">
                  <c:v>3247</c:v>
                </c:pt>
                <c:pt idx="14">
                  <c:v>2970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240</c:v>
                </c:pt>
                <c:pt idx="3">
                  <c:v>256</c:v>
                </c:pt>
                <c:pt idx="6">
                  <c:v>295</c:v>
                </c:pt>
                <c:pt idx="9">
                  <c:v>124</c:v>
                </c:pt>
                <c:pt idx="12">
                  <c:v>197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c:v>
                </c:pt>
                <c:pt idx="3">
                  <c:v>57</c:v>
                </c:pt>
                <c:pt idx="6">
                  <c:v>51</c:v>
                </c:pt>
                <c:pt idx="9">
                  <c:v>44</c:v>
                </c:pt>
                <c:pt idx="12">
                  <c:v>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1917</c:v>
                </c:pt>
                <c:pt idx="3">
                  <c:v>1887</c:v>
                </c:pt>
                <c:pt idx="6">
                  <c:v>1753</c:v>
                </c:pt>
                <c:pt idx="9">
                  <c:v>1689</c:v>
                </c:pt>
                <c:pt idx="12">
                  <c:v>1549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35</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5622</c:v>
                </c:pt>
                <c:pt idx="3">
                  <c:v>6211</c:v>
                </c:pt>
                <c:pt idx="6">
                  <c:v>6310</c:v>
                </c:pt>
                <c:pt idx="9">
                  <c:v>6528</c:v>
                </c:pt>
                <c:pt idx="12">
                  <c:v>6917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481</c:v>
                </c:pt>
                <c:pt idx="2">
                  <c:v>#N/A</c:v>
                </c:pt>
                <c:pt idx="3">
                  <c:v>#N/A</c:v>
                </c:pt>
                <c:pt idx="4">
                  <c:v>307</c:v>
                </c:pt>
                <c:pt idx="5">
                  <c:v>#N/A</c:v>
                </c:pt>
                <c:pt idx="6">
                  <c:v>#N/A</c:v>
                </c:pt>
                <c:pt idx="7">
                  <c:v>509</c:v>
                </c:pt>
                <c:pt idx="8">
                  <c:v>#N/A</c:v>
                </c:pt>
                <c:pt idx="9">
                  <c:v>#N/A</c:v>
                </c:pt>
                <c:pt idx="10">
                  <c:v>388</c:v>
                </c:pt>
                <c:pt idx="11">
                  <c:v>#N/A</c:v>
                </c:pt>
                <c:pt idx="12">
                  <c:v>#N/A</c:v>
                </c:pt>
                <c:pt idx="13">
                  <c:v>1093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592</c:v>
                </c:pt>
                <c:pt idx="1">
                  <c:v>592</c:v>
                </c:pt>
                <c:pt idx="2">
                  <c:v>593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580</c:v>
                </c:pt>
                <c:pt idx="1">
                  <c:v>801</c:v>
                </c:pt>
                <c:pt idx="2">
                  <c:v>702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1792</c:v>
                </c:pt>
                <c:pt idx="1">
                  <c:v>1727</c:v>
                </c:pt>
                <c:pt idx="2">
                  <c:v>1517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新庁舎建設に係る財源として発行した地方債の元金償還開始、高利率の借入に対する繰上償還をおこなったことで元利償還金は</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今後も施設の長寿命化等事業執行により増加傾向に推移するものと予想されるため、事業の実施と地方債の発行の適切な管理に努める。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地方債発行の抑制により地方債残高は減少していたが、近年の大型事業に係る過疎対策事業債の借入れ等で地方債残高が増加傾向となっている。</a:t>
          </a:r>
          <a:endParaRPr lang="ja-JP" altLang="ja-JP" sz="1400">
            <a:effectLst/>
          </a:endParaRPr>
        </a:p>
        <a:p>
          <a:r>
            <a:rPr kumimoji="1" lang="ja-JP" altLang="ja-JP" sz="1100">
              <a:solidFill>
                <a:schemeClr val="dk1"/>
              </a:solidFill>
              <a:effectLst/>
              <a:latin typeface="+mn-lt"/>
              <a:ea typeface="+mn-ea"/>
              <a:cs typeface="+mn-cs"/>
            </a:rPr>
            <a:t>　今後も大型事業の実施に伴う地方債現在高の増加が予測される。</a:t>
          </a:r>
          <a:endParaRPr lang="ja-JP" altLang="ja-JP" sz="1400">
            <a:effectLst/>
          </a:endParaRPr>
        </a:p>
        <a:p>
          <a:r>
            <a:rPr kumimoji="1" lang="ja-JP" altLang="ja-JP" sz="1100">
              <a:solidFill>
                <a:schemeClr val="dk1"/>
              </a:solidFill>
              <a:effectLst/>
              <a:latin typeface="+mn-lt"/>
              <a:ea typeface="+mn-ea"/>
              <a:cs typeface="+mn-cs"/>
            </a:rPr>
            <a:t>　各種補助金等の活用検討や、有利な起債の借入等、後世への負担を少しでも軽減できるよう、健全な財政運営に努める。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高知県本山町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公債費に係る元利償還金や事業の特定財源として取崩を行ったため減少している。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計画的な積み立ておよび事業充当を行う。</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・地域活性化施設等整備基金：町の地域活性化施設等の整備を推進する</a:t>
          </a:r>
          <a:r>
            <a:rPr kumimoji="1" lang="ja-JP" altLang="en-US"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・新庁舎建設事業：新庁舎建設に係る事業費及び地方債償還財源</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・福祉基金：健康で生きがいを持ち、心豊かに過ごせる明るく活力のある長寿、福祉社会づくりを推進する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・本山町名誉町民大原富枝顕彰基金：本山町出身の作家　大原富枝氏の偉大な業績及び精神を顕彰し、その遺志に基づく文化事業等を推</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進する</a:t>
          </a:r>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・子牛価格安定基金：本山町民が生産する肉用子牛の価格のはなはだしい低落があった場合、嶺北家畜市場を通じ出荷する生産者に価格</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差補給金を交付することによって、家畜振興を助長し、農家経済の安定に寄与する</a:t>
          </a:r>
          <a:r>
            <a:rPr kumimoji="1" lang="ja-JP" altLang="en-US"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各基金設置目的に準じて事業財源として充当している。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庁舎建設基金については新庁舎建設事業の財源充当を行ったため大幅な減額となった。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計画的な積み立ておよび事業充当を行う。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収支差額の積立による増。</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ja-JP" sz="1300">
              <a:solidFill>
                <a:schemeClr val="dk1"/>
              </a:solidFill>
              <a:effectLst/>
              <a:latin typeface="ＭＳ ゴシック"/>
              <a:ea typeface="ＭＳ ゴシック"/>
              <a:cs typeface="+mn-cs"/>
            </a:rPr>
            <a:t>％前後の範囲内となるように努めることとしている。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元利償還金財源として取り崩しを行ったことにより減少している。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5</a:t>
          </a:r>
          <a:r>
            <a:rPr kumimoji="1" lang="ja-JP" altLang="ja-JP" sz="1300">
              <a:solidFill>
                <a:schemeClr val="dk1"/>
              </a:solidFill>
              <a:effectLst/>
              <a:latin typeface="ＭＳ ゴシック"/>
              <a:ea typeface="ＭＳ ゴシック"/>
              <a:cs typeface="+mn-cs"/>
            </a:rPr>
            <a:t>年度より地方債償還が数年間高水準が続き、新規の積立が困難となってくることが想定される。計画的な償還財源として活用し普通会計の負担軽減を図る。</a:t>
          </a:r>
          <a:endParaRPr lang="ja-JP" altLang="ja-JP" sz="1300">
            <a:effectLst/>
            <a:latin typeface="ＭＳ ゴシック"/>
            <a:ea typeface="ＭＳ ゴシック"/>
          </a:endParaRPr>
        </a:p>
        <a:p>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8450" cy="259080"/>
    <xdr:sp macro="" textlink="">
      <xdr:nvSpPr>
        <xdr:cNvPr id="30" name="テキスト ボックス 29"/>
        <xdr:cNvSpPr txBox="1"/>
      </xdr:nvSpPr>
      <xdr:spPr>
        <a:xfrm>
          <a:off x="767715" y="3191510"/>
          <a:ext cx="9188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180" cy="258445"/>
    <xdr:sp macro="" textlink="">
      <xdr:nvSpPr>
        <xdr:cNvPr id="31" name="テキスト ボックス 30"/>
        <xdr:cNvSpPr txBox="1"/>
      </xdr:nvSpPr>
      <xdr:spPr>
        <a:xfrm>
          <a:off x="767715" y="34417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5780" cy="258445"/>
    <xdr:sp macro="" textlink="">
      <xdr:nvSpPr>
        <xdr:cNvPr id="34" name="テキスト ボックス 33"/>
        <xdr:cNvSpPr txBox="1"/>
      </xdr:nvSpPr>
      <xdr:spPr>
        <a:xfrm>
          <a:off x="767715" y="4188460"/>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190" cy="425450"/>
    <xdr:sp macro="" textlink="">
      <xdr:nvSpPr>
        <xdr:cNvPr id="35" name="テキスト ボックス 34"/>
        <xdr:cNvSpPr txBox="1"/>
      </xdr:nvSpPr>
      <xdr:spPr>
        <a:xfrm>
          <a:off x="767715" y="443484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人口の減少や高齢化に加え、町内に中心となる産業がないこと等により、財政基盤が弱く、類似団体平均を下回っており、全国平均、高知県平均からみてもかなり下回っている。前年度ど同様の</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ポイントを維持しているが、緊急に必要な事業を峻別し、投資的経費の抑制だけでなく経常的経費についても見直しが必要となっている。</a:t>
          </a:r>
          <a:endParaRPr lang="ja-JP" altLang="ja-JP" sz="1400">
            <a:effectLst/>
          </a:endParaRPr>
        </a:p>
        <a:p>
          <a:r>
            <a:rPr kumimoji="1" lang="ja-JP" altLang="ja-JP" sz="1100">
              <a:solidFill>
                <a:schemeClr val="dk1"/>
              </a:solidFill>
              <a:effectLst/>
              <a:latin typeface="+mn-lt"/>
              <a:ea typeface="+mn-ea"/>
              <a:cs typeface="+mn-cs"/>
            </a:rPr>
            <a:t>　中期財政計画にそった政策の重点化の両立に努め、活力あるまちづくりを展開しつつ、行政の効率化に努めることにより、財政の健全化を図る。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0" name="直線コネクタ 49"/>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8445"/>
    <xdr:sp macro="" textlink="">
      <xdr:nvSpPr>
        <xdr:cNvPr id="51" name="テキスト ボックス 50"/>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3" name="テキスト ボックス 52"/>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9080"/>
    <xdr:sp macro="" textlink="">
      <xdr:nvSpPr>
        <xdr:cNvPr id="55" name="テキスト ボックス 54"/>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9080"/>
    <xdr:sp macro="" textlink="">
      <xdr:nvSpPr>
        <xdr:cNvPr id="57" name="テキスト ボックス 56"/>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79375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96815" y="5946775"/>
          <a:ext cx="0" cy="1513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1365" cy="259080"/>
    <xdr:sp macro="" textlink="">
      <xdr:nvSpPr>
        <xdr:cNvPr id="64" name="財政力最小値テキスト"/>
        <xdr:cNvSpPr txBox="1"/>
      </xdr:nvSpPr>
      <xdr:spPr>
        <a:xfrm>
          <a:off x="5087620" y="7432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907915" y="74606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165735</xdr:rowOff>
    </xdr:from>
    <xdr:ext cx="761365" cy="258445"/>
    <xdr:sp macro="" textlink="">
      <xdr:nvSpPr>
        <xdr:cNvPr id="66" name="財政力最大値テキスト"/>
        <xdr:cNvSpPr txBox="1"/>
      </xdr:nvSpPr>
      <xdr:spPr>
        <a:xfrm>
          <a:off x="5087620" y="5697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79375</xdr:rowOff>
    </xdr:from>
    <xdr:to xmlns:xdr="http://schemas.openxmlformats.org/drawingml/2006/spreadsheetDrawing">
      <xdr:col>24</xdr:col>
      <xdr:colOff>12700</xdr:colOff>
      <xdr:row>35</xdr:row>
      <xdr:rowOff>79375</xdr:rowOff>
    </xdr:to>
    <xdr:cxnSp macro="">
      <xdr:nvCxnSpPr>
        <xdr:cNvPr id="67" name="直線コネクタ 66"/>
        <xdr:cNvCxnSpPr/>
      </xdr:nvCxnSpPr>
      <xdr:spPr>
        <a:xfrm>
          <a:off x="4907915" y="5946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95250</xdr:rowOff>
    </xdr:to>
    <xdr:cxnSp macro="">
      <xdr:nvCxnSpPr>
        <xdr:cNvPr id="68" name="直線コネクタ 67"/>
        <xdr:cNvCxnSpPr/>
      </xdr:nvCxnSpPr>
      <xdr:spPr>
        <a:xfrm>
          <a:off x="4150995" y="730377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635</xdr:rowOff>
    </xdr:from>
    <xdr:ext cx="761365" cy="259080"/>
    <xdr:sp macro="" textlink="">
      <xdr:nvSpPr>
        <xdr:cNvPr id="69" name="財政力平均値テキスト"/>
        <xdr:cNvSpPr txBox="1"/>
      </xdr:nvSpPr>
      <xdr:spPr>
        <a:xfrm>
          <a:off x="5087620" y="70415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85725</xdr:rowOff>
    </xdr:to>
    <xdr:sp macro="" textlink="">
      <xdr:nvSpPr>
        <xdr:cNvPr id="70" name="フローチャート: 判断 69"/>
        <xdr:cNvSpPr/>
      </xdr:nvSpPr>
      <xdr:spPr>
        <a:xfrm>
          <a:off x="4946015"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74930</xdr:rowOff>
    </xdr:from>
    <xdr:to xmlns:xdr="http://schemas.openxmlformats.org/drawingml/2006/spreadsheetDrawing">
      <xdr:col>19</xdr:col>
      <xdr:colOff>133350</xdr:colOff>
      <xdr:row>43</xdr:row>
      <xdr:rowOff>95250</xdr:rowOff>
    </xdr:to>
    <xdr:cxnSp macro="">
      <xdr:nvCxnSpPr>
        <xdr:cNvPr id="71" name="直線コネクタ 70"/>
        <xdr:cNvCxnSpPr/>
      </xdr:nvCxnSpPr>
      <xdr:spPr>
        <a:xfrm>
          <a:off x="3254375" y="7283450"/>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64770</xdr:rowOff>
    </xdr:to>
    <xdr:sp macro="" textlink="">
      <xdr:nvSpPr>
        <xdr:cNvPr id="72" name="フローチャート: 判断 71"/>
        <xdr:cNvSpPr/>
      </xdr:nvSpPr>
      <xdr:spPr>
        <a:xfrm>
          <a:off x="4100195" y="7176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5965" cy="259080"/>
    <xdr:sp macro="" textlink="">
      <xdr:nvSpPr>
        <xdr:cNvPr id="73" name="テキスト ボックス 72"/>
        <xdr:cNvSpPr txBox="1"/>
      </xdr:nvSpPr>
      <xdr:spPr>
        <a:xfrm>
          <a:off x="3766185" y="69488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74930</xdr:rowOff>
    </xdr:from>
    <xdr:to xmlns:xdr="http://schemas.openxmlformats.org/drawingml/2006/spreadsheetDrawing">
      <xdr:col>15</xdr:col>
      <xdr:colOff>82550</xdr:colOff>
      <xdr:row>43</xdr:row>
      <xdr:rowOff>95250</xdr:rowOff>
    </xdr:to>
    <xdr:cxnSp macro="">
      <xdr:nvCxnSpPr>
        <xdr:cNvPr id="74" name="直線コネクタ 73"/>
        <xdr:cNvCxnSpPr/>
      </xdr:nvCxnSpPr>
      <xdr:spPr>
        <a:xfrm flipV="1">
          <a:off x="2357755" y="7283450"/>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85725</xdr:rowOff>
    </xdr:to>
    <xdr:sp macro="" textlink="">
      <xdr:nvSpPr>
        <xdr:cNvPr id="75" name="フローチャート: 判断 74"/>
        <xdr:cNvSpPr/>
      </xdr:nvSpPr>
      <xdr:spPr>
        <a:xfrm>
          <a:off x="3203575" y="719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6" name="テキスト ボックス 75"/>
        <xdr:cNvSpPr txBox="1"/>
      </xdr:nvSpPr>
      <xdr:spPr>
        <a:xfrm>
          <a:off x="2869565" y="6969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95250</xdr:rowOff>
    </xdr:to>
    <xdr:cxnSp macro="">
      <xdr:nvCxnSpPr>
        <xdr:cNvPr id="77" name="直線コネクタ 76"/>
        <xdr:cNvCxnSpPr/>
      </xdr:nvCxnSpPr>
      <xdr:spPr>
        <a:xfrm>
          <a:off x="1459230" y="730377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305050" y="72129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116205</xdr:rowOff>
    </xdr:from>
    <xdr:ext cx="762000" cy="259080"/>
    <xdr:sp macro="" textlink="">
      <xdr:nvSpPr>
        <xdr:cNvPr id="79" name="テキスト ボックス 78"/>
        <xdr:cNvSpPr txBox="1"/>
      </xdr:nvSpPr>
      <xdr:spPr>
        <a:xfrm>
          <a:off x="1972945" y="698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408430" y="72129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116205</xdr:rowOff>
    </xdr:from>
    <xdr:ext cx="761365" cy="259080"/>
    <xdr:sp macro="" textlink="">
      <xdr:nvSpPr>
        <xdr:cNvPr id="81" name="テキスト ボックス 80"/>
        <xdr:cNvSpPr txBox="1"/>
      </xdr:nvSpPr>
      <xdr:spPr>
        <a:xfrm>
          <a:off x="1076325" y="6989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2" name="テキスト ボックス 81"/>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3" name="テキスト ボックス 82"/>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7" name="楕円 86"/>
        <xdr:cNvSpPr/>
      </xdr:nvSpPr>
      <xdr:spPr>
        <a:xfrm>
          <a:off x="4946015"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1365" cy="258445"/>
    <xdr:sp macro="" textlink="">
      <xdr:nvSpPr>
        <xdr:cNvPr id="88" name="財政力該当値テキスト"/>
        <xdr:cNvSpPr txBox="1"/>
      </xdr:nvSpPr>
      <xdr:spPr>
        <a:xfrm>
          <a:off x="5087620" y="7225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9" name="楕円 88"/>
        <xdr:cNvSpPr/>
      </xdr:nvSpPr>
      <xdr:spPr>
        <a:xfrm>
          <a:off x="4100195"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5965" cy="259080"/>
    <xdr:sp macro="" textlink="">
      <xdr:nvSpPr>
        <xdr:cNvPr id="90" name="テキスト ボックス 89"/>
        <xdr:cNvSpPr txBox="1"/>
      </xdr:nvSpPr>
      <xdr:spPr>
        <a:xfrm>
          <a:off x="3766185" y="73393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24130</xdr:rowOff>
    </xdr:from>
    <xdr:to xmlns:xdr="http://schemas.openxmlformats.org/drawingml/2006/spreadsheetDrawing">
      <xdr:col>15</xdr:col>
      <xdr:colOff>133350</xdr:colOff>
      <xdr:row>43</xdr:row>
      <xdr:rowOff>125730</xdr:rowOff>
    </xdr:to>
    <xdr:sp macro="" textlink="">
      <xdr:nvSpPr>
        <xdr:cNvPr id="91" name="楕円 90"/>
        <xdr:cNvSpPr/>
      </xdr:nvSpPr>
      <xdr:spPr>
        <a:xfrm>
          <a:off x="3203575" y="72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110490</xdr:rowOff>
    </xdr:from>
    <xdr:ext cx="762000" cy="258445"/>
    <xdr:sp macro="" textlink="">
      <xdr:nvSpPr>
        <xdr:cNvPr id="92" name="テキスト ボックス 91"/>
        <xdr:cNvSpPr txBox="1"/>
      </xdr:nvSpPr>
      <xdr:spPr>
        <a:xfrm>
          <a:off x="2869565" y="731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44450</xdr:rowOff>
    </xdr:from>
    <xdr:to xmlns:xdr="http://schemas.openxmlformats.org/drawingml/2006/spreadsheetDrawing">
      <xdr:col>11</xdr:col>
      <xdr:colOff>82550</xdr:colOff>
      <xdr:row>43</xdr:row>
      <xdr:rowOff>146050</xdr:rowOff>
    </xdr:to>
    <xdr:sp macro="" textlink="">
      <xdr:nvSpPr>
        <xdr:cNvPr id="93" name="楕円 92"/>
        <xdr:cNvSpPr/>
      </xdr:nvSpPr>
      <xdr:spPr>
        <a:xfrm>
          <a:off x="2305050" y="72529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130810</xdr:rowOff>
    </xdr:from>
    <xdr:ext cx="762000" cy="259080"/>
    <xdr:sp macro="" textlink="">
      <xdr:nvSpPr>
        <xdr:cNvPr id="94" name="テキスト ボックス 93"/>
        <xdr:cNvSpPr txBox="1"/>
      </xdr:nvSpPr>
      <xdr:spPr>
        <a:xfrm>
          <a:off x="1972945" y="733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5" name="楕円 94"/>
        <xdr:cNvSpPr/>
      </xdr:nvSpPr>
      <xdr:spPr>
        <a:xfrm>
          <a:off x="1408430" y="72529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1365" cy="259080"/>
    <xdr:sp macro="" textlink="">
      <xdr:nvSpPr>
        <xdr:cNvPr id="96" name="テキスト ボックス 95"/>
        <xdr:cNvSpPr txBox="1"/>
      </xdr:nvSpPr>
      <xdr:spPr>
        <a:xfrm>
          <a:off x="1076325" y="7339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98" name="テキスト ボックス 97"/>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99" name="テキスト ボックス 98"/>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公債費をはじめとして各経常的支出が増加し、経常収支比率は</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ポイント増加し、全国平均を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ポイント、高知県平均を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ポイント上回る結果となっている。公債費については令和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年度まで増加していく見通しとなっている。</a:t>
          </a:r>
          <a:endParaRPr lang="ja-JP" altLang="ja-JP" sz="1400">
            <a:effectLst/>
          </a:endParaRPr>
        </a:p>
        <a:p>
          <a:r>
            <a:rPr kumimoji="1" lang="ja-JP" altLang="ja-JP" sz="1100">
              <a:solidFill>
                <a:schemeClr val="dk1"/>
              </a:solidFill>
              <a:effectLst/>
              <a:latin typeface="+mn-lt"/>
              <a:ea typeface="+mn-ea"/>
              <a:cs typeface="+mn-cs"/>
            </a:rPr>
            <a:t>　その他の経費についても節減に努めているが、年々増加の一途となっている。今後も計画的な建設事業の実施に努め、抑制に努力する。また、収入増加対策として、滞納対策を行い税収の確保に努める。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0" name="テキスト ボックス 109"/>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771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8445"/>
    <xdr:sp macro="" textlink="">
      <xdr:nvSpPr>
        <xdr:cNvPr id="114" name="テキスト ボックス 113"/>
        <xdr:cNvSpPr txBox="1"/>
      </xdr:nvSpPr>
      <xdr:spPr>
        <a:xfrm>
          <a:off x="0"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771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771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771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0" name="テキスト ボックス 119"/>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46990</xdr:rowOff>
    </xdr:from>
    <xdr:to xmlns:xdr="http://schemas.openxmlformats.org/drawingml/2006/spreadsheetDrawing">
      <xdr:col>27</xdr:col>
      <xdr:colOff>184150</xdr:colOff>
      <xdr:row>58</xdr:row>
      <xdr:rowOff>46990</xdr:rowOff>
    </xdr:to>
    <xdr:cxnSp macro="">
      <xdr:nvCxnSpPr>
        <xdr:cNvPr id="121" name="直線コネクタ 120"/>
        <xdr:cNvCxnSpPr/>
      </xdr:nvCxnSpPr>
      <xdr:spPr>
        <a:xfrm>
          <a:off x="76771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2" name="テキスト ボックス 121"/>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4" name="テキスト ボックス 123"/>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167640</xdr:rowOff>
    </xdr:from>
    <xdr:to xmlns:xdr="http://schemas.openxmlformats.org/drawingml/2006/spreadsheetDrawing">
      <xdr:col>23</xdr:col>
      <xdr:colOff>133350</xdr:colOff>
      <xdr:row>67</xdr:row>
      <xdr:rowOff>76200</xdr:rowOff>
    </xdr:to>
    <xdr:cxnSp macro="">
      <xdr:nvCxnSpPr>
        <xdr:cNvPr id="126" name="直線コネクタ 125"/>
        <xdr:cNvCxnSpPr/>
      </xdr:nvCxnSpPr>
      <xdr:spPr>
        <a:xfrm flipV="1">
          <a:off x="4996815" y="9723120"/>
          <a:ext cx="0" cy="1584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48260</xdr:rowOff>
    </xdr:from>
    <xdr:ext cx="761365" cy="258445"/>
    <xdr:sp macro="" textlink="">
      <xdr:nvSpPr>
        <xdr:cNvPr id="127" name="財政構造の弾力性最小値テキスト"/>
        <xdr:cNvSpPr txBox="1"/>
      </xdr:nvSpPr>
      <xdr:spPr>
        <a:xfrm>
          <a:off x="5087620" y="11280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76200</xdr:rowOff>
    </xdr:from>
    <xdr:to xmlns:xdr="http://schemas.openxmlformats.org/drawingml/2006/spreadsheetDrawing">
      <xdr:col>24</xdr:col>
      <xdr:colOff>12700</xdr:colOff>
      <xdr:row>67</xdr:row>
      <xdr:rowOff>76200</xdr:rowOff>
    </xdr:to>
    <xdr:cxnSp macro="">
      <xdr:nvCxnSpPr>
        <xdr:cNvPr id="128" name="直線コネクタ 127"/>
        <xdr:cNvCxnSpPr/>
      </xdr:nvCxnSpPr>
      <xdr:spPr>
        <a:xfrm>
          <a:off x="4907915" y="113080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84455</xdr:rowOff>
    </xdr:from>
    <xdr:ext cx="761365" cy="258445"/>
    <xdr:sp macro="" textlink="">
      <xdr:nvSpPr>
        <xdr:cNvPr id="129" name="財政構造の弾力性最大値テキスト"/>
        <xdr:cNvSpPr txBox="1"/>
      </xdr:nvSpPr>
      <xdr:spPr>
        <a:xfrm>
          <a:off x="5087620" y="94722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167640</xdr:rowOff>
    </xdr:from>
    <xdr:to xmlns:xdr="http://schemas.openxmlformats.org/drawingml/2006/spreadsheetDrawing">
      <xdr:col>24</xdr:col>
      <xdr:colOff>12700</xdr:colOff>
      <xdr:row>57</xdr:row>
      <xdr:rowOff>167640</xdr:rowOff>
    </xdr:to>
    <xdr:cxnSp macro="">
      <xdr:nvCxnSpPr>
        <xdr:cNvPr id="130" name="直線コネクタ 129"/>
        <xdr:cNvCxnSpPr/>
      </xdr:nvCxnSpPr>
      <xdr:spPr>
        <a:xfrm>
          <a:off x="4907915" y="97231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123825</xdr:rowOff>
    </xdr:from>
    <xdr:to xmlns:xdr="http://schemas.openxmlformats.org/drawingml/2006/spreadsheetDrawing">
      <xdr:col>23</xdr:col>
      <xdr:colOff>133350</xdr:colOff>
      <xdr:row>66</xdr:row>
      <xdr:rowOff>106680</xdr:rowOff>
    </xdr:to>
    <xdr:cxnSp macro="">
      <xdr:nvCxnSpPr>
        <xdr:cNvPr id="131" name="直線コネクタ 130"/>
        <xdr:cNvCxnSpPr/>
      </xdr:nvCxnSpPr>
      <xdr:spPr>
        <a:xfrm>
          <a:off x="4150995" y="10852785"/>
          <a:ext cx="84582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80010</xdr:rowOff>
    </xdr:from>
    <xdr:ext cx="761365" cy="259080"/>
    <xdr:sp macro="" textlink="">
      <xdr:nvSpPr>
        <xdr:cNvPr id="132" name="財政構造の弾力性平均値テキスト"/>
        <xdr:cNvSpPr txBox="1"/>
      </xdr:nvSpPr>
      <xdr:spPr>
        <a:xfrm>
          <a:off x="5087620" y="104736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63500</xdr:rowOff>
    </xdr:from>
    <xdr:to xmlns:xdr="http://schemas.openxmlformats.org/drawingml/2006/spreadsheetDrawing">
      <xdr:col>23</xdr:col>
      <xdr:colOff>184150</xdr:colOff>
      <xdr:row>63</xdr:row>
      <xdr:rowOff>165100</xdr:rowOff>
    </xdr:to>
    <xdr:sp macro="" textlink="">
      <xdr:nvSpPr>
        <xdr:cNvPr id="133" name="フローチャート: 判断 132"/>
        <xdr:cNvSpPr/>
      </xdr:nvSpPr>
      <xdr:spPr>
        <a:xfrm>
          <a:off x="4946015"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123825</xdr:rowOff>
    </xdr:from>
    <xdr:to xmlns:xdr="http://schemas.openxmlformats.org/drawingml/2006/spreadsheetDrawing">
      <xdr:col>19</xdr:col>
      <xdr:colOff>133350</xdr:colOff>
      <xdr:row>66</xdr:row>
      <xdr:rowOff>134620</xdr:rowOff>
    </xdr:to>
    <xdr:cxnSp macro="">
      <xdr:nvCxnSpPr>
        <xdr:cNvPr id="134" name="直線コネクタ 133"/>
        <xdr:cNvCxnSpPr/>
      </xdr:nvCxnSpPr>
      <xdr:spPr>
        <a:xfrm flipV="1">
          <a:off x="3254375" y="10852785"/>
          <a:ext cx="89662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90170</xdr:rowOff>
    </xdr:from>
    <xdr:to xmlns:xdr="http://schemas.openxmlformats.org/drawingml/2006/spreadsheetDrawing">
      <xdr:col>19</xdr:col>
      <xdr:colOff>184150</xdr:colOff>
      <xdr:row>63</xdr:row>
      <xdr:rowOff>20320</xdr:rowOff>
    </xdr:to>
    <xdr:sp macro="" textlink="">
      <xdr:nvSpPr>
        <xdr:cNvPr id="135" name="フローチャート: 判断 134"/>
        <xdr:cNvSpPr/>
      </xdr:nvSpPr>
      <xdr:spPr>
        <a:xfrm>
          <a:off x="4100195"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30480</xdr:rowOff>
    </xdr:from>
    <xdr:ext cx="735965" cy="257810"/>
    <xdr:sp macro="" textlink="">
      <xdr:nvSpPr>
        <xdr:cNvPr id="136" name="テキスト ボックス 135"/>
        <xdr:cNvSpPr txBox="1"/>
      </xdr:nvSpPr>
      <xdr:spPr>
        <a:xfrm>
          <a:off x="3766185" y="1025652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134620</xdr:rowOff>
    </xdr:from>
    <xdr:to xmlns:xdr="http://schemas.openxmlformats.org/drawingml/2006/spreadsheetDrawing">
      <xdr:col>15</xdr:col>
      <xdr:colOff>82550</xdr:colOff>
      <xdr:row>67</xdr:row>
      <xdr:rowOff>47625</xdr:rowOff>
    </xdr:to>
    <xdr:cxnSp macro="">
      <xdr:nvCxnSpPr>
        <xdr:cNvPr id="137" name="直線コネクタ 136"/>
        <xdr:cNvCxnSpPr/>
      </xdr:nvCxnSpPr>
      <xdr:spPr>
        <a:xfrm flipV="1">
          <a:off x="2357755" y="11198860"/>
          <a:ext cx="89662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38" name="フローチャート: 判断 137"/>
        <xdr:cNvSpPr/>
      </xdr:nvSpPr>
      <xdr:spPr>
        <a:xfrm>
          <a:off x="3203575"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52070</xdr:rowOff>
    </xdr:from>
    <xdr:ext cx="762000" cy="258445"/>
    <xdr:sp macro="" textlink="">
      <xdr:nvSpPr>
        <xdr:cNvPr id="139" name="テキスト ボックス 138"/>
        <xdr:cNvSpPr txBox="1"/>
      </xdr:nvSpPr>
      <xdr:spPr>
        <a:xfrm>
          <a:off x="2869565" y="10445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133350</xdr:rowOff>
    </xdr:from>
    <xdr:to xmlns:xdr="http://schemas.openxmlformats.org/drawingml/2006/spreadsheetDrawing">
      <xdr:col>11</xdr:col>
      <xdr:colOff>31750</xdr:colOff>
      <xdr:row>67</xdr:row>
      <xdr:rowOff>47625</xdr:rowOff>
    </xdr:to>
    <xdr:cxnSp macro="">
      <xdr:nvCxnSpPr>
        <xdr:cNvPr id="140" name="直線コネクタ 139"/>
        <xdr:cNvCxnSpPr/>
      </xdr:nvCxnSpPr>
      <xdr:spPr>
        <a:xfrm>
          <a:off x="1459230" y="11029950"/>
          <a:ext cx="898525"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163830</xdr:rowOff>
    </xdr:from>
    <xdr:to xmlns:xdr="http://schemas.openxmlformats.org/drawingml/2006/spreadsheetDrawing">
      <xdr:col>11</xdr:col>
      <xdr:colOff>82550</xdr:colOff>
      <xdr:row>64</xdr:row>
      <xdr:rowOff>93980</xdr:rowOff>
    </xdr:to>
    <xdr:sp macro="" textlink="">
      <xdr:nvSpPr>
        <xdr:cNvPr id="141" name="フローチャート: 判断 140"/>
        <xdr:cNvSpPr/>
      </xdr:nvSpPr>
      <xdr:spPr>
        <a:xfrm>
          <a:off x="2305050" y="107251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104140</xdr:rowOff>
    </xdr:from>
    <xdr:ext cx="762000" cy="258445"/>
    <xdr:sp macro="" textlink="">
      <xdr:nvSpPr>
        <xdr:cNvPr id="142" name="テキスト ボックス 141"/>
        <xdr:cNvSpPr txBox="1"/>
      </xdr:nvSpPr>
      <xdr:spPr>
        <a:xfrm>
          <a:off x="1972945" y="1049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140335</xdr:rowOff>
    </xdr:from>
    <xdr:to xmlns:xdr="http://schemas.openxmlformats.org/drawingml/2006/spreadsheetDrawing">
      <xdr:col>7</xdr:col>
      <xdr:colOff>31750</xdr:colOff>
      <xdr:row>64</xdr:row>
      <xdr:rowOff>69850</xdr:rowOff>
    </xdr:to>
    <xdr:sp macro="" textlink="">
      <xdr:nvSpPr>
        <xdr:cNvPr id="143" name="フローチャート: 判断 142"/>
        <xdr:cNvSpPr/>
      </xdr:nvSpPr>
      <xdr:spPr>
        <a:xfrm>
          <a:off x="1408430" y="10701655"/>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80010</xdr:rowOff>
    </xdr:from>
    <xdr:ext cx="761365" cy="259080"/>
    <xdr:sp macro="" textlink="">
      <xdr:nvSpPr>
        <xdr:cNvPr id="144" name="テキスト ボックス 143"/>
        <xdr:cNvSpPr txBox="1"/>
      </xdr:nvSpPr>
      <xdr:spPr>
        <a:xfrm>
          <a:off x="1076325" y="1047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5" name="テキスト ボックス 144"/>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6" name="テキスト ボックス 145"/>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7" name="テキスト ボックス 146"/>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8" name="テキスト ボックス 147"/>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49" name="テキスト ボックス 148"/>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55880</xdr:rowOff>
    </xdr:from>
    <xdr:to xmlns:xdr="http://schemas.openxmlformats.org/drawingml/2006/spreadsheetDrawing">
      <xdr:col>23</xdr:col>
      <xdr:colOff>184150</xdr:colOff>
      <xdr:row>66</xdr:row>
      <xdr:rowOff>157480</xdr:rowOff>
    </xdr:to>
    <xdr:sp macro="" textlink="">
      <xdr:nvSpPr>
        <xdr:cNvPr id="150" name="楕円 149"/>
        <xdr:cNvSpPr/>
      </xdr:nvSpPr>
      <xdr:spPr>
        <a:xfrm>
          <a:off x="4946015" y="111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66</xdr:row>
      <xdr:rowOff>28575</xdr:rowOff>
    </xdr:from>
    <xdr:ext cx="761365" cy="258445"/>
    <xdr:sp macro="" textlink="">
      <xdr:nvSpPr>
        <xdr:cNvPr id="151" name="財政構造の弾力性該当値テキスト"/>
        <xdr:cNvSpPr txBox="1"/>
      </xdr:nvSpPr>
      <xdr:spPr>
        <a:xfrm>
          <a:off x="5087620" y="11092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73025</xdr:rowOff>
    </xdr:from>
    <xdr:to xmlns:xdr="http://schemas.openxmlformats.org/drawingml/2006/spreadsheetDrawing">
      <xdr:col>19</xdr:col>
      <xdr:colOff>184150</xdr:colOff>
      <xdr:row>65</xdr:row>
      <xdr:rowOff>3175</xdr:rowOff>
    </xdr:to>
    <xdr:sp macro="" textlink="">
      <xdr:nvSpPr>
        <xdr:cNvPr id="152" name="楕円 151"/>
        <xdr:cNvSpPr/>
      </xdr:nvSpPr>
      <xdr:spPr>
        <a:xfrm>
          <a:off x="4100195" y="10801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159385</xdr:rowOff>
    </xdr:from>
    <xdr:ext cx="735965" cy="258445"/>
    <xdr:sp macro="" textlink="">
      <xdr:nvSpPr>
        <xdr:cNvPr id="153" name="テキスト ボックス 152"/>
        <xdr:cNvSpPr txBox="1"/>
      </xdr:nvSpPr>
      <xdr:spPr>
        <a:xfrm>
          <a:off x="3766185" y="108883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84455</xdr:rowOff>
    </xdr:from>
    <xdr:to xmlns:xdr="http://schemas.openxmlformats.org/drawingml/2006/spreadsheetDrawing">
      <xdr:col>15</xdr:col>
      <xdr:colOff>133350</xdr:colOff>
      <xdr:row>67</xdr:row>
      <xdr:rowOff>13970</xdr:rowOff>
    </xdr:to>
    <xdr:sp macro="" textlink="">
      <xdr:nvSpPr>
        <xdr:cNvPr id="154" name="楕円 153"/>
        <xdr:cNvSpPr/>
      </xdr:nvSpPr>
      <xdr:spPr>
        <a:xfrm>
          <a:off x="3203575" y="111486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167640</xdr:rowOff>
    </xdr:from>
    <xdr:ext cx="762000" cy="259080"/>
    <xdr:sp macro="" textlink="">
      <xdr:nvSpPr>
        <xdr:cNvPr id="155" name="テキスト ボックス 154"/>
        <xdr:cNvSpPr txBox="1"/>
      </xdr:nvSpPr>
      <xdr:spPr>
        <a:xfrm>
          <a:off x="2869565" y="1123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167640</xdr:rowOff>
    </xdr:from>
    <xdr:to xmlns:xdr="http://schemas.openxmlformats.org/drawingml/2006/spreadsheetDrawing">
      <xdr:col>11</xdr:col>
      <xdr:colOff>82550</xdr:colOff>
      <xdr:row>67</xdr:row>
      <xdr:rowOff>98425</xdr:rowOff>
    </xdr:to>
    <xdr:sp macro="" textlink="">
      <xdr:nvSpPr>
        <xdr:cNvPr id="156" name="楕円 155"/>
        <xdr:cNvSpPr/>
      </xdr:nvSpPr>
      <xdr:spPr>
        <a:xfrm>
          <a:off x="2305050" y="11231880"/>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67</xdr:row>
      <xdr:rowOff>83185</xdr:rowOff>
    </xdr:from>
    <xdr:ext cx="762000" cy="259080"/>
    <xdr:sp macro="" textlink="">
      <xdr:nvSpPr>
        <xdr:cNvPr id="157" name="テキスト ボックス 156"/>
        <xdr:cNvSpPr txBox="1"/>
      </xdr:nvSpPr>
      <xdr:spPr>
        <a:xfrm>
          <a:off x="1972945" y="1131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82550</xdr:rowOff>
    </xdr:from>
    <xdr:to xmlns:xdr="http://schemas.openxmlformats.org/drawingml/2006/spreadsheetDrawing">
      <xdr:col>7</xdr:col>
      <xdr:colOff>31750</xdr:colOff>
      <xdr:row>66</xdr:row>
      <xdr:rowOff>12700</xdr:rowOff>
    </xdr:to>
    <xdr:sp macro="" textlink="">
      <xdr:nvSpPr>
        <xdr:cNvPr id="158" name="楕円 157"/>
        <xdr:cNvSpPr/>
      </xdr:nvSpPr>
      <xdr:spPr>
        <a:xfrm>
          <a:off x="1408430" y="1097915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167640</xdr:rowOff>
    </xdr:from>
    <xdr:ext cx="761365" cy="259080"/>
    <xdr:sp macro="" textlink="">
      <xdr:nvSpPr>
        <xdr:cNvPr id="159" name="テキスト ボックス 158"/>
        <xdr:cNvSpPr txBox="1"/>
      </xdr:nvSpPr>
      <xdr:spPr>
        <a:xfrm>
          <a:off x="1076325" y="11064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1" name="テキスト ボックス 160"/>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[442,720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新庁舎建設事業等の大型事業等の影響で前年度比</a:t>
          </a:r>
          <a:r>
            <a:rPr kumimoji="1" lang="en-US" altLang="ja-JP" sz="1100">
              <a:solidFill>
                <a:schemeClr val="dk1"/>
              </a:solidFill>
              <a:effectLst/>
              <a:latin typeface="+mn-lt"/>
              <a:ea typeface="+mn-ea"/>
              <a:cs typeface="+mn-cs"/>
            </a:rPr>
            <a:t>8,925</a:t>
          </a:r>
          <a:r>
            <a:rPr kumimoji="1" lang="ja-JP" altLang="ja-JP" sz="1100">
              <a:solidFill>
                <a:schemeClr val="dk1"/>
              </a:solidFill>
              <a:effectLst/>
              <a:latin typeface="+mn-lt"/>
              <a:ea typeface="+mn-ea"/>
              <a:cs typeface="+mn-cs"/>
            </a:rPr>
            <a:t>円の増となっている。</a:t>
          </a:r>
          <a:endParaRPr lang="ja-JP" altLang="ja-JP" sz="1400">
            <a:effectLst/>
          </a:endParaRPr>
        </a:p>
        <a:p>
          <a:r>
            <a:rPr kumimoji="1" lang="ja-JP" altLang="ja-JP" sz="1100">
              <a:solidFill>
                <a:schemeClr val="dk1"/>
              </a:solidFill>
              <a:effectLst/>
              <a:latin typeface="+mn-lt"/>
              <a:ea typeface="+mn-ea"/>
              <a:cs typeface="+mn-cs"/>
            </a:rPr>
            <a:t>人口の減少に伴い一人当たりの経費は相対的に増加し全国平均や高知県平均を大きく上回っている。</a:t>
          </a:r>
          <a:endParaRPr lang="ja-JP" altLang="ja-JP" sz="1400">
            <a:effectLst/>
          </a:endParaRPr>
        </a:p>
        <a:p>
          <a:r>
            <a:rPr kumimoji="1" lang="ja-JP" altLang="ja-JP" sz="1100">
              <a:solidFill>
                <a:schemeClr val="dk1"/>
              </a:solidFill>
              <a:effectLst/>
              <a:latin typeface="+mn-lt"/>
              <a:ea typeface="+mn-ea"/>
              <a:cs typeface="+mn-cs"/>
            </a:rPr>
            <a:t>　執行中の大型事業が終了することで今後一定の減も想定されるが、継続して経費節減を図っていく必要がある。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3" name="テキスト ボックス 172"/>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7" name="テキスト ボックス 176"/>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79" name="テキスト ボックス 178"/>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5" name="テキスト ボックス 184"/>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120650</xdr:rowOff>
    </xdr:from>
    <xdr:to xmlns:xdr="http://schemas.openxmlformats.org/drawingml/2006/spreadsheetDrawing">
      <xdr:col>23</xdr:col>
      <xdr:colOff>133350</xdr:colOff>
      <xdr:row>89</xdr:row>
      <xdr:rowOff>88900</xdr:rowOff>
    </xdr:to>
    <xdr:cxnSp macro="">
      <xdr:nvCxnSpPr>
        <xdr:cNvPr id="188" name="直線コネクタ 187"/>
        <xdr:cNvCxnSpPr/>
      </xdr:nvCxnSpPr>
      <xdr:spPr>
        <a:xfrm flipV="1">
          <a:off x="4996815" y="13699490"/>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60960</xdr:rowOff>
    </xdr:from>
    <xdr:ext cx="761365" cy="259080"/>
    <xdr:sp macro="" textlink="">
      <xdr:nvSpPr>
        <xdr:cNvPr id="189" name="人件費・物件費等の状況最小値テキスト"/>
        <xdr:cNvSpPr txBox="1"/>
      </xdr:nvSpPr>
      <xdr:spPr>
        <a:xfrm>
          <a:off x="5087620" y="14980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0" name="直線コネクタ 189"/>
        <xdr:cNvCxnSpPr/>
      </xdr:nvCxnSpPr>
      <xdr:spPr>
        <a:xfrm>
          <a:off x="4907915" y="150088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1365" cy="258445"/>
    <xdr:sp macro="" textlink="">
      <xdr:nvSpPr>
        <xdr:cNvPr id="191" name="人件費・物件費等の状況最大値テキスト"/>
        <xdr:cNvSpPr txBox="1"/>
      </xdr:nvSpPr>
      <xdr:spPr>
        <a:xfrm>
          <a:off x="5087620" y="13447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120650</xdr:rowOff>
    </xdr:from>
    <xdr:to xmlns:xdr="http://schemas.openxmlformats.org/drawingml/2006/spreadsheetDrawing">
      <xdr:col>24</xdr:col>
      <xdr:colOff>12700</xdr:colOff>
      <xdr:row>81</xdr:row>
      <xdr:rowOff>120650</xdr:rowOff>
    </xdr:to>
    <xdr:cxnSp macro="">
      <xdr:nvCxnSpPr>
        <xdr:cNvPr id="192" name="直線コネクタ 191"/>
        <xdr:cNvCxnSpPr/>
      </xdr:nvCxnSpPr>
      <xdr:spPr>
        <a:xfrm>
          <a:off x="4907915" y="136994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90805</xdr:rowOff>
    </xdr:from>
    <xdr:to xmlns:xdr="http://schemas.openxmlformats.org/drawingml/2006/spreadsheetDrawing">
      <xdr:col>23</xdr:col>
      <xdr:colOff>133350</xdr:colOff>
      <xdr:row>82</xdr:row>
      <xdr:rowOff>97790</xdr:rowOff>
    </xdr:to>
    <xdr:cxnSp macro="">
      <xdr:nvCxnSpPr>
        <xdr:cNvPr id="193" name="直線コネクタ 192"/>
        <xdr:cNvCxnSpPr/>
      </xdr:nvCxnSpPr>
      <xdr:spPr>
        <a:xfrm>
          <a:off x="4150995" y="13837285"/>
          <a:ext cx="8458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85725</xdr:rowOff>
    </xdr:from>
    <xdr:ext cx="761365" cy="258445"/>
    <xdr:sp macro="" textlink="">
      <xdr:nvSpPr>
        <xdr:cNvPr id="194" name="人件費・物件費等の状況平均値テキスト"/>
        <xdr:cNvSpPr txBox="1"/>
      </xdr:nvSpPr>
      <xdr:spPr>
        <a:xfrm>
          <a:off x="5087620" y="138322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113665</xdr:rowOff>
    </xdr:from>
    <xdr:to xmlns:xdr="http://schemas.openxmlformats.org/drawingml/2006/spreadsheetDrawing">
      <xdr:col>23</xdr:col>
      <xdr:colOff>184150</xdr:colOff>
      <xdr:row>83</xdr:row>
      <xdr:rowOff>43815</xdr:rowOff>
    </xdr:to>
    <xdr:sp macro="" textlink="">
      <xdr:nvSpPr>
        <xdr:cNvPr id="195" name="フローチャート: 判断 194"/>
        <xdr:cNvSpPr/>
      </xdr:nvSpPr>
      <xdr:spPr>
        <a:xfrm>
          <a:off x="4946015" y="1386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62865</xdr:rowOff>
    </xdr:from>
    <xdr:to xmlns:xdr="http://schemas.openxmlformats.org/drawingml/2006/spreadsheetDrawing">
      <xdr:col>19</xdr:col>
      <xdr:colOff>133350</xdr:colOff>
      <xdr:row>82</xdr:row>
      <xdr:rowOff>90805</xdr:rowOff>
    </xdr:to>
    <xdr:cxnSp macro="">
      <xdr:nvCxnSpPr>
        <xdr:cNvPr id="196" name="直線コネクタ 195"/>
        <xdr:cNvCxnSpPr/>
      </xdr:nvCxnSpPr>
      <xdr:spPr>
        <a:xfrm>
          <a:off x="3254375" y="13809345"/>
          <a:ext cx="8966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84455</xdr:rowOff>
    </xdr:from>
    <xdr:to xmlns:xdr="http://schemas.openxmlformats.org/drawingml/2006/spreadsheetDrawing">
      <xdr:col>19</xdr:col>
      <xdr:colOff>184150</xdr:colOff>
      <xdr:row>83</xdr:row>
      <xdr:rowOff>13970</xdr:rowOff>
    </xdr:to>
    <xdr:sp macro="" textlink="">
      <xdr:nvSpPr>
        <xdr:cNvPr id="197" name="フローチャート: 判断 196"/>
        <xdr:cNvSpPr/>
      </xdr:nvSpPr>
      <xdr:spPr>
        <a:xfrm>
          <a:off x="4100195" y="138309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167640</xdr:rowOff>
    </xdr:from>
    <xdr:ext cx="735965" cy="259080"/>
    <xdr:sp macro="" textlink="">
      <xdr:nvSpPr>
        <xdr:cNvPr id="198" name="テキスト ボックス 197"/>
        <xdr:cNvSpPr txBox="1"/>
      </xdr:nvSpPr>
      <xdr:spPr>
        <a:xfrm>
          <a:off x="3766185" y="139141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62865</xdr:rowOff>
    </xdr:from>
    <xdr:to xmlns:xdr="http://schemas.openxmlformats.org/drawingml/2006/spreadsheetDrawing">
      <xdr:col>15</xdr:col>
      <xdr:colOff>82550</xdr:colOff>
      <xdr:row>82</xdr:row>
      <xdr:rowOff>64135</xdr:rowOff>
    </xdr:to>
    <xdr:cxnSp macro="">
      <xdr:nvCxnSpPr>
        <xdr:cNvPr id="199" name="直線コネクタ 198"/>
        <xdr:cNvCxnSpPr/>
      </xdr:nvCxnSpPr>
      <xdr:spPr>
        <a:xfrm flipV="1">
          <a:off x="2357755" y="13809345"/>
          <a:ext cx="8966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167640</xdr:rowOff>
    </xdr:to>
    <xdr:sp macro="" textlink="">
      <xdr:nvSpPr>
        <xdr:cNvPr id="200" name="フローチャート: 判断 199"/>
        <xdr:cNvSpPr/>
      </xdr:nvSpPr>
      <xdr:spPr>
        <a:xfrm>
          <a:off x="3203575" y="13813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153670</xdr:rowOff>
    </xdr:from>
    <xdr:ext cx="762000" cy="259080"/>
    <xdr:sp macro="" textlink="">
      <xdr:nvSpPr>
        <xdr:cNvPr id="201" name="テキスト ボックス 200"/>
        <xdr:cNvSpPr txBox="1"/>
      </xdr:nvSpPr>
      <xdr:spPr>
        <a:xfrm>
          <a:off x="2869565" y="1390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13335</xdr:rowOff>
    </xdr:from>
    <xdr:to xmlns:xdr="http://schemas.openxmlformats.org/drawingml/2006/spreadsheetDrawing">
      <xdr:col>11</xdr:col>
      <xdr:colOff>31750</xdr:colOff>
      <xdr:row>82</xdr:row>
      <xdr:rowOff>64135</xdr:rowOff>
    </xdr:to>
    <xdr:cxnSp macro="">
      <xdr:nvCxnSpPr>
        <xdr:cNvPr id="202" name="直線コネクタ 201"/>
        <xdr:cNvCxnSpPr/>
      </xdr:nvCxnSpPr>
      <xdr:spPr>
        <a:xfrm>
          <a:off x="1459230" y="13759815"/>
          <a:ext cx="8985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03" name="フローチャート: 判断 202"/>
        <xdr:cNvSpPr/>
      </xdr:nvSpPr>
      <xdr:spPr>
        <a:xfrm>
          <a:off x="2305050" y="137820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121920</xdr:rowOff>
    </xdr:from>
    <xdr:ext cx="762000" cy="258445"/>
    <xdr:sp macro="" textlink="">
      <xdr:nvSpPr>
        <xdr:cNvPr id="204" name="テキスト ボックス 203"/>
        <xdr:cNvSpPr txBox="1"/>
      </xdr:nvSpPr>
      <xdr:spPr>
        <a:xfrm>
          <a:off x="1972945" y="13868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28575</xdr:rowOff>
    </xdr:from>
    <xdr:to xmlns:xdr="http://schemas.openxmlformats.org/drawingml/2006/spreadsheetDrawing">
      <xdr:col>7</xdr:col>
      <xdr:colOff>31750</xdr:colOff>
      <xdr:row>82</xdr:row>
      <xdr:rowOff>129540</xdr:rowOff>
    </xdr:to>
    <xdr:sp macro="" textlink="">
      <xdr:nvSpPr>
        <xdr:cNvPr id="205" name="フローチャート: 判断 204"/>
        <xdr:cNvSpPr/>
      </xdr:nvSpPr>
      <xdr:spPr>
        <a:xfrm>
          <a:off x="1408430" y="13775055"/>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114300</xdr:rowOff>
    </xdr:from>
    <xdr:ext cx="761365" cy="259080"/>
    <xdr:sp macro="" textlink="">
      <xdr:nvSpPr>
        <xdr:cNvPr id="206" name="テキスト ボックス 205"/>
        <xdr:cNvSpPr txBox="1"/>
      </xdr:nvSpPr>
      <xdr:spPr>
        <a:xfrm>
          <a:off x="1076325" y="13860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7" name="テキスト ボックス 206"/>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8" name="テキスト ボックス 207"/>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9" name="テキスト ボックス 208"/>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0" name="テキスト ボックス 209"/>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1" name="テキスト ボックス 210"/>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46990</xdr:rowOff>
    </xdr:from>
    <xdr:to xmlns:xdr="http://schemas.openxmlformats.org/drawingml/2006/spreadsheetDrawing">
      <xdr:col>23</xdr:col>
      <xdr:colOff>184150</xdr:colOff>
      <xdr:row>82</xdr:row>
      <xdr:rowOff>148590</xdr:rowOff>
    </xdr:to>
    <xdr:sp macro="" textlink="">
      <xdr:nvSpPr>
        <xdr:cNvPr id="212" name="楕円 211"/>
        <xdr:cNvSpPr/>
      </xdr:nvSpPr>
      <xdr:spPr>
        <a:xfrm>
          <a:off x="4946015" y="1379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63500</xdr:rowOff>
    </xdr:from>
    <xdr:ext cx="761365" cy="259080"/>
    <xdr:sp macro="" textlink="">
      <xdr:nvSpPr>
        <xdr:cNvPr id="213" name="人件費・物件費等の状況該当値テキスト"/>
        <xdr:cNvSpPr txBox="1"/>
      </xdr:nvSpPr>
      <xdr:spPr>
        <a:xfrm>
          <a:off x="5087620" y="13642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40005</xdr:rowOff>
    </xdr:from>
    <xdr:to xmlns:xdr="http://schemas.openxmlformats.org/drawingml/2006/spreadsheetDrawing">
      <xdr:col>19</xdr:col>
      <xdr:colOff>184150</xdr:colOff>
      <xdr:row>82</xdr:row>
      <xdr:rowOff>141605</xdr:rowOff>
    </xdr:to>
    <xdr:sp macro="" textlink="">
      <xdr:nvSpPr>
        <xdr:cNvPr id="214" name="楕円 213"/>
        <xdr:cNvSpPr/>
      </xdr:nvSpPr>
      <xdr:spPr>
        <a:xfrm>
          <a:off x="4100195" y="137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151765</xdr:rowOff>
    </xdr:from>
    <xdr:ext cx="735965" cy="259080"/>
    <xdr:sp macro="" textlink="">
      <xdr:nvSpPr>
        <xdr:cNvPr id="215" name="テキスト ボックス 214"/>
        <xdr:cNvSpPr txBox="1"/>
      </xdr:nvSpPr>
      <xdr:spPr>
        <a:xfrm>
          <a:off x="3766185" y="135629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12065</xdr:rowOff>
    </xdr:from>
    <xdr:to xmlns:xdr="http://schemas.openxmlformats.org/drawingml/2006/spreadsheetDrawing">
      <xdr:col>15</xdr:col>
      <xdr:colOff>133350</xdr:colOff>
      <xdr:row>82</xdr:row>
      <xdr:rowOff>113665</xdr:rowOff>
    </xdr:to>
    <xdr:sp macro="" textlink="">
      <xdr:nvSpPr>
        <xdr:cNvPr id="216" name="楕円 215"/>
        <xdr:cNvSpPr/>
      </xdr:nvSpPr>
      <xdr:spPr>
        <a:xfrm>
          <a:off x="3203575"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123825</xdr:rowOff>
    </xdr:from>
    <xdr:ext cx="762000" cy="258445"/>
    <xdr:sp macro="" textlink="">
      <xdr:nvSpPr>
        <xdr:cNvPr id="217" name="テキスト ボックス 216"/>
        <xdr:cNvSpPr txBox="1"/>
      </xdr:nvSpPr>
      <xdr:spPr>
        <a:xfrm>
          <a:off x="2869565" y="13535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13335</xdr:rowOff>
    </xdr:from>
    <xdr:to xmlns:xdr="http://schemas.openxmlformats.org/drawingml/2006/spreadsheetDrawing">
      <xdr:col>11</xdr:col>
      <xdr:colOff>82550</xdr:colOff>
      <xdr:row>82</xdr:row>
      <xdr:rowOff>114935</xdr:rowOff>
    </xdr:to>
    <xdr:sp macro="" textlink="">
      <xdr:nvSpPr>
        <xdr:cNvPr id="218" name="楕円 217"/>
        <xdr:cNvSpPr/>
      </xdr:nvSpPr>
      <xdr:spPr>
        <a:xfrm>
          <a:off x="2305050" y="1375981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125095</xdr:rowOff>
    </xdr:from>
    <xdr:ext cx="762000" cy="258445"/>
    <xdr:sp macro="" textlink="">
      <xdr:nvSpPr>
        <xdr:cNvPr id="219" name="テキスト ボックス 218"/>
        <xdr:cNvSpPr txBox="1"/>
      </xdr:nvSpPr>
      <xdr:spPr>
        <a:xfrm>
          <a:off x="1972945" y="1353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133985</xdr:rowOff>
    </xdr:from>
    <xdr:to xmlns:xdr="http://schemas.openxmlformats.org/drawingml/2006/spreadsheetDrawing">
      <xdr:col>7</xdr:col>
      <xdr:colOff>31750</xdr:colOff>
      <xdr:row>82</xdr:row>
      <xdr:rowOff>64135</xdr:rowOff>
    </xdr:to>
    <xdr:sp macro="" textlink="">
      <xdr:nvSpPr>
        <xdr:cNvPr id="220" name="楕円 219"/>
        <xdr:cNvSpPr/>
      </xdr:nvSpPr>
      <xdr:spPr>
        <a:xfrm>
          <a:off x="1408430" y="1371282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74295</xdr:rowOff>
    </xdr:from>
    <xdr:ext cx="761365" cy="258445"/>
    <xdr:sp macro="" textlink="">
      <xdr:nvSpPr>
        <xdr:cNvPr id="221" name="テキスト ボックス 220"/>
        <xdr:cNvSpPr txBox="1"/>
      </xdr:nvSpPr>
      <xdr:spPr>
        <a:xfrm>
          <a:off x="1076325" y="13485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3" name="テキスト ボックス 222"/>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昨年度調査より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ポイント増加したが、依然として類似団体平均を下回っている。市町村の職員構成等が相違するため、ラスパイレス指数のみの比較は難しいが、今後も引き続き適正化を図っていく。</a:t>
          </a:r>
          <a:endParaRPr lang="ja-JP" altLang="ja-JP" sz="11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94320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9080"/>
    <xdr:sp macro="" textlink="">
      <xdr:nvSpPr>
        <xdr:cNvPr id="238" name="テキスト ボックス 237"/>
        <xdr:cNvSpPr txBox="1"/>
      </xdr:nvSpPr>
      <xdr:spPr>
        <a:xfrm>
          <a:off x="12173585"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94320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173585"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94320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8445"/>
    <xdr:sp macro="" textlink="">
      <xdr:nvSpPr>
        <xdr:cNvPr id="242" name="テキスト ボックス 241"/>
        <xdr:cNvSpPr txBox="1"/>
      </xdr:nvSpPr>
      <xdr:spPr>
        <a:xfrm>
          <a:off x="12173585"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94320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173585"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82</xdr:row>
      <xdr:rowOff>29845</xdr:rowOff>
    </xdr:from>
    <xdr:to xmlns:xdr="http://schemas.openxmlformats.org/drawingml/2006/spreadsheetDrawing">
      <xdr:col>81</xdr:col>
      <xdr:colOff>44450</xdr:colOff>
      <xdr:row>89</xdr:row>
      <xdr:rowOff>60325</xdr:rowOff>
    </xdr:to>
    <xdr:cxnSp macro="">
      <xdr:nvCxnSpPr>
        <xdr:cNvPr id="248" name="直線コネクタ 247"/>
        <xdr:cNvCxnSpPr/>
      </xdr:nvCxnSpPr>
      <xdr:spPr>
        <a:xfrm flipV="1">
          <a:off x="17172305" y="13776325"/>
          <a:ext cx="0" cy="1203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32385</xdr:rowOff>
    </xdr:from>
    <xdr:ext cx="761365" cy="258445"/>
    <xdr:sp macro="" textlink="">
      <xdr:nvSpPr>
        <xdr:cNvPr id="249" name="給与水準   （国との比較）最小値テキスト"/>
        <xdr:cNvSpPr txBox="1"/>
      </xdr:nvSpPr>
      <xdr:spPr>
        <a:xfrm>
          <a:off x="17261205" y="14952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60325</xdr:rowOff>
    </xdr:from>
    <xdr:to xmlns:xdr="http://schemas.openxmlformats.org/drawingml/2006/spreadsheetDrawing">
      <xdr:col>81</xdr:col>
      <xdr:colOff>133350</xdr:colOff>
      <xdr:row>89</xdr:row>
      <xdr:rowOff>60325</xdr:rowOff>
    </xdr:to>
    <xdr:cxnSp macro="">
      <xdr:nvCxnSpPr>
        <xdr:cNvPr id="250" name="直線コネクタ 249"/>
        <xdr:cNvCxnSpPr/>
      </xdr:nvCxnSpPr>
      <xdr:spPr>
        <a:xfrm>
          <a:off x="17081500" y="1498028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116205</xdr:rowOff>
    </xdr:from>
    <xdr:ext cx="761365" cy="259080"/>
    <xdr:sp macro="" textlink="">
      <xdr:nvSpPr>
        <xdr:cNvPr id="251" name="給与水準   （国との比較）最大値テキスト"/>
        <xdr:cNvSpPr txBox="1"/>
      </xdr:nvSpPr>
      <xdr:spPr>
        <a:xfrm>
          <a:off x="17261205" y="13527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82</xdr:row>
      <xdr:rowOff>29845</xdr:rowOff>
    </xdr:from>
    <xdr:to xmlns:xdr="http://schemas.openxmlformats.org/drawingml/2006/spreadsheetDrawing">
      <xdr:col>81</xdr:col>
      <xdr:colOff>133350</xdr:colOff>
      <xdr:row>82</xdr:row>
      <xdr:rowOff>29845</xdr:rowOff>
    </xdr:to>
    <xdr:cxnSp macro="">
      <xdr:nvCxnSpPr>
        <xdr:cNvPr id="252" name="直線コネクタ 251"/>
        <xdr:cNvCxnSpPr/>
      </xdr:nvCxnSpPr>
      <xdr:spPr>
        <a:xfrm>
          <a:off x="17081500" y="137763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132715</xdr:rowOff>
    </xdr:from>
    <xdr:to xmlns:xdr="http://schemas.openxmlformats.org/drawingml/2006/spreadsheetDrawing">
      <xdr:col>81</xdr:col>
      <xdr:colOff>44450</xdr:colOff>
      <xdr:row>88</xdr:row>
      <xdr:rowOff>5080</xdr:rowOff>
    </xdr:to>
    <xdr:cxnSp macro="">
      <xdr:nvCxnSpPr>
        <xdr:cNvPr id="253" name="直線コネクタ 252"/>
        <xdr:cNvCxnSpPr/>
      </xdr:nvCxnSpPr>
      <xdr:spPr>
        <a:xfrm>
          <a:off x="16326485" y="14717395"/>
          <a:ext cx="8458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116840</xdr:rowOff>
    </xdr:from>
    <xdr:ext cx="761365" cy="259080"/>
    <xdr:sp macro="" textlink="">
      <xdr:nvSpPr>
        <xdr:cNvPr id="254" name="給与水準   （国との比較）平均値テキスト"/>
        <xdr:cNvSpPr txBox="1"/>
      </xdr:nvSpPr>
      <xdr:spPr>
        <a:xfrm>
          <a:off x="17261205" y="147015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55" name="フローチャート: 判断 254"/>
        <xdr:cNvSpPr/>
      </xdr:nvSpPr>
      <xdr:spPr>
        <a:xfrm>
          <a:off x="17119600" y="147294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132715</xdr:rowOff>
    </xdr:from>
    <xdr:to xmlns:xdr="http://schemas.openxmlformats.org/drawingml/2006/spreadsheetDrawing">
      <xdr:col>77</xdr:col>
      <xdr:colOff>44450</xdr:colOff>
      <xdr:row>88</xdr:row>
      <xdr:rowOff>62865</xdr:rowOff>
    </xdr:to>
    <xdr:cxnSp macro="">
      <xdr:nvCxnSpPr>
        <xdr:cNvPr id="256" name="直線コネクタ 255"/>
        <xdr:cNvCxnSpPr/>
      </xdr:nvCxnSpPr>
      <xdr:spPr>
        <a:xfrm flipV="1">
          <a:off x="15427960" y="14717395"/>
          <a:ext cx="89852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154305</xdr:rowOff>
    </xdr:from>
    <xdr:to xmlns:xdr="http://schemas.openxmlformats.org/drawingml/2006/spreadsheetDrawing">
      <xdr:col>77</xdr:col>
      <xdr:colOff>95250</xdr:colOff>
      <xdr:row>88</xdr:row>
      <xdr:rowOff>84455</xdr:rowOff>
    </xdr:to>
    <xdr:sp macro="" textlink="">
      <xdr:nvSpPr>
        <xdr:cNvPr id="257" name="フローチャート: 判断 256"/>
        <xdr:cNvSpPr/>
      </xdr:nvSpPr>
      <xdr:spPr>
        <a:xfrm>
          <a:off x="16273780" y="147389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69215</xdr:rowOff>
    </xdr:from>
    <xdr:ext cx="735965" cy="258445"/>
    <xdr:sp macro="" textlink="">
      <xdr:nvSpPr>
        <xdr:cNvPr id="258" name="テキスト ボックス 257"/>
        <xdr:cNvSpPr txBox="1"/>
      </xdr:nvSpPr>
      <xdr:spPr>
        <a:xfrm>
          <a:off x="15941675" y="148215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62865</xdr:rowOff>
    </xdr:from>
    <xdr:to xmlns:xdr="http://schemas.openxmlformats.org/drawingml/2006/spreadsheetDrawing">
      <xdr:col>72</xdr:col>
      <xdr:colOff>203200</xdr:colOff>
      <xdr:row>88</xdr:row>
      <xdr:rowOff>106045</xdr:rowOff>
    </xdr:to>
    <xdr:cxnSp macro="">
      <xdr:nvCxnSpPr>
        <xdr:cNvPr id="259" name="直線コネクタ 258"/>
        <xdr:cNvCxnSpPr/>
      </xdr:nvCxnSpPr>
      <xdr:spPr>
        <a:xfrm flipV="1">
          <a:off x="14531340" y="14815185"/>
          <a:ext cx="8966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149860</xdr:rowOff>
    </xdr:from>
    <xdr:to xmlns:xdr="http://schemas.openxmlformats.org/drawingml/2006/spreadsheetDrawing">
      <xdr:col>73</xdr:col>
      <xdr:colOff>44450</xdr:colOff>
      <xdr:row>88</xdr:row>
      <xdr:rowOff>80010</xdr:rowOff>
    </xdr:to>
    <xdr:sp macro="" textlink="">
      <xdr:nvSpPr>
        <xdr:cNvPr id="260" name="フローチャート: 判断 259"/>
        <xdr:cNvSpPr/>
      </xdr:nvSpPr>
      <xdr:spPr>
        <a:xfrm>
          <a:off x="15377160" y="1473454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90170</xdr:rowOff>
    </xdr:from>
    <xdr:ext cx="762000" cy="258445"/>
    <xdr:sp macro="" textlink="">
      <xdr:nvSpPr>
        <xdr:cNvPr id="261" name="テキスト ボックス 260"/>
        <xdr:cNvSpPr txBox="1"/>
      </xdr:nvSpPr>
      <xdr:spPr>
        <a:xfrm>
          <a:off x="15045055" y="1450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96520</xdr:rowOff>
    </xdr:from>
    <xdr:to xmlns:xdr="http://schemas.openxmlformats.org/drawingml/2006/spreadsheetDrawing">
      <xdr:col>68</xdr:col>
      <xdr:colOff>152400</xdr:colOff>
      <xdr:row>88</xdr:row>
      <xdr:rowOff>106045</xdr:rowOff>
    </xdr:to>
    <xdr:cxnSp macro="">
      <xdr:nvCxnSpPr>
        <xdr:cNvPr id="262" name="直線コネクタ 261"/>
        <xdr:cNvCxnSpPr/>
      </xdr:nvCxnSpPr>
      <xdr:spPr>
        <a:xfrm>
          <a:off x="13634720" y="14848840"/>
          <a:ext cx="8966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480540" y="14734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90170</xdr:rowOff>
    </xdr:from>
    <xdr:ext cx="762000" cy="258445"/>
    <xdr:sp macro="" textlink="">
      <xdr:nvSpPr>
        <xdr:cNvPr id="264" name="テキスト ボックス 263"/>
        <xdr:cNvSpPr txBox="1"/>
      </xdr:nvSpPr>
      <xdr:spPr>
        <a:xfrm>
          <a:off x="14146530" y="1450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583920" y="14734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90170</xdr:rowOff>
    </xdr:from>
    <xdr:ext cx="762000" cy="258445"/>
    <xdr:sp macro="" textlink="">
      <xdr:nvSpPr>
        <xdr:cNvPr id="266" name="テキスト ボックス 265"/>
        <xdr:cNvSpPr txBox="1"/>
      </xdr:nvSpPr>
      <xdr:spPr>
        <a:xfrm>
          <a:off x="13249910" y="1450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67" name="テキスト ボックス 266"/>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68" name="テキスト ボックス 267"/>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69" name="テキスト ボックス 268"/>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0" name="テキスト ボックス 269"/>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1" name="テキスト ボックス 270"/>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125730</xdr:rowOff>
    </xdr:from>
    <xdr:to xmlns:xdr="http://schemas.openxmlformats.org/drawingml/2006/spreadsheetDrawing">
      <xdr:col>81</xdr:col>
      <xdr:colOff>95250</xdr:colOff>
      <xdr:row>88</xdr:row>
      <xdr:rowOff>55880</xdr:rowOff>
    </xdr:to>
    <xdr:sp macro="" textlink="">
      <xdr:nvSpPr>
        <xdr:cNvPr id="272" name="楕円 271"/>
        <xdr:cNvSpPr/>
      </xdr:nvSpPr>
      <xdr:spPr>
        <a:xfrm>
          <a:off x="17119600" y="147104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142240</xdr:rowOff>
    </xdr:from>
    <xdr:ext cx="761365" cy="257810"/>
    <xdr:sp macro="" textlink="">
      <xdr:nvSpPr>
        <xdr:cNvPr id="273" name="給与水準   （国との比較）該当値テキスト"/>
        <xdr:cNvSpPr txBox="1"/>
      </xdr:nvSpPr>
      <xdr:spPr>
        <a:xfrm>
          <a:off x="17261205" y="145592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81915</xdr:rowOff>
    </xdr:from>
    <xdr:to xmlns:xdr="http://schemas.openxmlformats.org/drawingml/2006/spreadsheetDrawing">
      <xdr:col>77</xdr:col>
      <xdr:colOff>95250</xdr:colOff>
      <xdr:row>88</xdr:row>
      <xdr:rowOff>12065</xdr:rowOff>
    </xdr:to>
    <xdr:sp macro="" textlink="">
      <xdr:nvSpPr>
        <xdr:cNvPr id="274" name="楕円 273"/>
        <xdr:cNvSpPr/>
      </xdr:nvSpPr>
      <xdr:spPr>
        <a:xfrm>
          <a:off x="16273780" y="1466659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22225</xdr:rowOff>
    </xdr:from>
    <xdr:ext cx="735965" cy="259080"/>
    <xdr:sp macro="" textlink="">
      <xdr:nvSpPr>
        <xdr:cNvPr id="275" name="テキスト ボックス 274"/>
        <xdr:cNvSpPr txBox="1"/>
      </xdr:nvSpPr>
      <xdr:spPr>
        <a:xfrm>
          <a:off x="15941675" y="144392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12065</xdr:rowOff>
    </xdr:from>
    <xdr:to xmlns:xdr="http://schemas.openxmlformats.org/drawingml/2006/spreadsheetDrawing">
      <xdr:col>73</xdr:col>
      <xdr:colOff>44450</xdr:colOff>
      <xdr:row>88</xdr:row>
      <xdr:rowOff>113665</xdr:rowOff>
    </xdr:to>
    <xdr:sp macro="" textlink="">
      <xdr:nvSpPr>
        <xdr:cNvPr id="276" name="楕円 275"/>
        <xdr:cNvSpPr/>
      </xdr:nvSpPr>
      <xdr:spPr>
        <a:xfrm>
          <a:off x="15377160" y="147643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98425</xdr:rowOff>
    </xdr:from>
    <xdr:ext cx="762000" cy="259080"/>
    <xdr:sp macro="" textlink="">
      <xdr:nvSpPr>
        <xdr:cNvPr id="277" name="テキスト ボックス 276"/>
        <xdr:cNvSpPr txBox="1"/>
      </xdr:nvSpPr>
      <xdr:spPr>
        <a:xfrm>
          <a:off x="15045055" y="1485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55245</xdr:rowOff>
    </xdr:from>
    <xdr:to xmlns:xdr="http://schemas.openxmlformats.org/drawingml/2006/spreadsheetDrawing">
      <xdr:col>68</xdr:col>
      <xdr:colOff>203200</xdr:colOff>
      <xdr:row>88</xdr:row>
      <xdr:rowOff>156845</xdr:rowOff>
    </xdr:to>
    <xdr:sp macro="" textlink="">
      <xdr:nvSpPr>
        <xdr:cNvPr id="278" name="楕円 277"/>
        <xdr:cNvSpPr/>
      </xdr:nvSpPr>
      <xdr:spPr>
        <a:xfrm>
          <a:off x="14480540" y="148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141605</xdr:rowOff>
    </xdr:from>
    <xdr:ext cx="762000" cy="258445"/>
    <xdr:sp macro="" textlink="">
      <xdr:nvSpPr>
        <xdr:cNvPr id="279" name="テキスト ボックス 278"/>
        <xdr:cNvSpPr txBox="1"/>
      </xdr:nvSpPr>
      <xdr:spPr>
        <a:xfrm>
          <a:off x="14146530" y="14893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45720</xdr:rowOff>
    </xdr:from>
    <xdr:to xmlns:xdr="http://schemas.openxmlformats.org/drawingml/2006/spreadsheetDrawing">
      <xdr:col>64</xdr:col>
      <xdr:colOff>152400</xdr:colOff>
      <xdr:row>88</xdr:row>
      <xdr:rowOff>147320</xdr:rowOff>
    </xdr:to>
    <xdr:sp macro="" textlink="">
      <xdr:nvSpPr>
        <xdr:cNvPr id="280" name="楕円 279"/>
        <xdr:cNvSpPr/>
      </xdr:nvSpPr>
      <xdr:spPr>
        <a:xfrm>
          <a:off x="13583920" y="147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132080</xdr:rowOff>
    </xdr:from>
    <xdr:ext cx="762000" cy="259080"/>
    <xdr:sp macro="" textlink="">
      <xdr:nvSpPr>
        <xdr:cNvPr id="281" name="テキスト ボックス 280"/>
        <xdr:cNvSpPr txBox="1"/>
      </xdr:nvSpPr>
      <xdr:spPr>
        <a:xfrm>
          <a:off x="13249910" y="148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3" name="テキスト ボックス 282"/>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4" name="テキスト ボックス 283"/>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人減少し、類似団体平均を下回っている。近年の増減は一定の水準内で生じており、その推移は急速的なものではない。また類似団平均も上回ることなく推移しており、おおむね適正といえる。</a:t>
          </a:r>
          <a:endParaRPr lang="ja-JP" altLang="ja-JP" sz="1400">
            <a:effectLst/>
          </a:endParaRP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5" name="テキスト ボックス 294"/>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298" name="直線コネクタ 297"/>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02" name="直線コネクタ 301"/>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05" name="テキスト ボックス 304"/>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07" name="テキスト ボックス 306"/>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09" name="テキスト ボックス 308"/>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1" name="テキスト ボックス 310"/>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95250</xdr:rowOff>
    </xdr:from>
    <xdr:to xmlns:xdr="http://schemas.openxmlformats.org/drawingml/2006/spreadsheetDrawing">
      <xdr:col>81</xdr:col>
      <xdr:colOff>44450</xdr:colOff>
      <xdr:row>68</xdr:row>
      <xdr:rowOff>25400</xdr:rowOff>
    </xdr:to>
    <xdr:cxnSp macro="">
      <xdr:nvCxnSpPr>
        <xdr:cNvPr id="313" name="直線コネクタ 312"/>
        <xdr:cNvCxnSpPr/>
      </xdr:nvCxnSpPr>
      <xdr:spPr>
        <a:xfrm flipV="1">
          <a:off x="17172305" y="981837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167640</xdr:rowOff>
    </xdr:from>
    <xdr:ext cx="761365" cy="259080"/>
    <xdr:sp macro="" textlink="">
      <xdr:nvSpPr>
        <xdr:cNvPr id="314" name="定員管理の状況最小値テキスト"/>
        <xdr:cNvSpPr txBox="1"/>
      </xdr:nvSpPr>
      <xdr:spPr>
        <a:xfrm>
          <a:off x="17261205" y="1139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25400</xdr:rowOff>
    </xdr:from>
    <xdr:to xmlns:xdr="http://schemas.openxmlformats.org/drawingml/2006/spreadsheetDrawing">
      <xdr:col>81</xdr:col>
      <xdr:colOff>133350</xdr:colOff>
      <xdr:row>68</xdr:row>
      <xdr:rowOff>25400</xdr:rowOff>
    </xdr:to>
    <xdr:cxnSp macro="">
      <xdr:nvCxnSpPr>
        <xdr:cNvPr id="315" name="直線コネクタ 314"/>
        <xdr:cNvCxnSpPr/>
      </xdr:nvCxnSpPr>
      <xdr:spPr>
        <a:xfrm>
          <a:off x="17081500" y="114249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10160</xdr:rowOff>
    </xdr:from>
    <xdr:ext cx="761365" cy="258445"/>
    <xdr:sp macro="" textlink="">
      <xdr:nvSpPr>
        <xdr:cNvPr id="316" name="定員管理の状況最大値テキスト"/>
        <xdr:cNvSpPr txBox="1"/>
      </xdr:nvSpPr>
      <xdr:spPr>
        <a:xfrm>
          <a:off x="17261205" y="9565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95250</xdr:rowOff>
    </xdr:from>
    <xdr:to xmlns:xdr="http://schemas.openxmlformats.org/drawingml/2006/spreadsheetDrawing">
      <xdr:col>81</xdr:col>
      <xdr:colOff>133350</xdr:colOff>
      <xdr:row>58</xdr:row>
      <xdr:rowOff>95250</xdr:rowOff>
    </xdr:to>
    <xdr:cxnSp macro="">
      <xdr:nvCxnSpPr>
        <xdr:cNvPr id="317" name="直線コネクタ 316"/>
        <xdr:cNvCxnSpPr/>
      </xdr:nvCxnSpPr>
      <xdr:spPr>
        <a:xfrm>
          <a:off x="17081500" y="98183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33020</xdr:rowOff>
    </xdr:from>
    <xdr:to xmlns:xdr="http://schemas.openxmlformats.org/drawingml/2006/spreadsheetDrawing">
      <xdr:col>81</xdr:col>
      <xdr:colOff>44450</xdr:colOff>
      <xdr:row>60</xdr:row>
      <xdr:rowOff>64770</xdr:rowOff>
    </xdr:to>
    <xdr:cxnSp macro="">
      <xdr:nvCxnSpPr>
        <xdr:cNvPr id="318" name="直線コネクタ 317"/>
        <xdr:cNvCxnSpPr/>
      </xdr:nvCxnSpPr>
      <xdr:spPr>
        <a:xfrm flipV="1">
          <a:off x="16326485" y="10091420"/>
          <a:ext cx="8458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45085</xdr:rowOff>
    </xdr:from>
    <xdr:ext cx="761365" cy="259080"/>
    <xdr:sp macro="" textlink="">
      <xdr:nvSpPr>
        <xdr:cNvPr id="319" name="定員管理の状況平均値テキスト"/>
        <xdr:cNvSpPr txBox="1"/>
      </xdr:nvSpPr>
      <xdr:spPr>
        <a:xfrm>
          <a:off x="17261205" y="101034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73025</xdr:rowOff>
    </xdr:from>
    <xdr:to xmlns:xdr="http://schemas.openxmlformats.org/drawingml/2006/spreadsheetDrawing">
      <xdr:col>81</xdr:col>
      <xdr:colOff>95250</xdr:colOff>
      <xdr:row>61</xdr:row>
      <xdr:rowOff>3175</xdr:rowOff>
    </xdr:to>
    <xdr:sp macro="" textlink="">
      <xdr:nvSpPr>
        <xdr:cNvPr id="320" name="フローチャート: 判断 319"/>
        <xdr:cNvSpPr/>
      </xdr:nvSpPr>
      <xdr:spPr>
        <a:xfrm>
          <a:off x="17119600" y="101314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46990</xdr:rowOff>
    </xdr:from>
    <xdr:to xmlns:xdr="http://schemas.openxmlformats.org/drawingml/2006/spreadsheetDrawing">
      <xdr:col>77</xdr:col>
      <xdr:colOff>44450</xdr:colOff>
      <xdr:row>60</xdr:row>
      <xdr:rowOff>64770</xdr:rowOff>
    </xdr:to>
    <xdr:cxnSp macro="">
      <xdr:nvCxnSpPr>
        <xdr:cNvPr id="321" name="直線コネクタ 320"/>
        <xdr:cNvCxnSpPr/>
      </xdr:nvCxnSpPr>
      <xdr:spPr>
        <a:xfrm>
          <a:off x="15427960" y="10105390"/>
          <a:ext cx="8985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273780" y="1010666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134620</xdr:rowOff>
    </xdr:from>
    <xdr:ext cx="735965" cy="259080"/>
    <xdr:sp macro="" textlink="">
      <xdr:nvSpPr>
        <xdr:cNvPr id="323" name="テキスト ボックス 322"/>
        <xdr:cNvSpPr txBox="1"/>
      </xdr:nvSpPr>
      <xdr:spPr>
        <a:xfrm>
          <a:off x="15941675" y="101930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15240</xdr:rowOff>
    </xdr:from>
    <xdr:to xmlns:xdr="http://schemas.openxmlformats.org/drawingml/2006/spreadsheetDrawing">
      <xdr:col>72</xdr:col>
      <xdr:colOff>203200</xdr:colOff>
      <xdr:row>60</xdr:row>
      <xdr:rowOff>46990</xdr:rowOff>
    </xdr:to>
    <xdr:cxnSp macro="">
      <xdr:nvCxnSpPr>
        <xdr:cNvPr id="324" name="直線コネクタ 323"/>
        <xdr:cNvCxnSpPr/>
      </xdr:nvCxnSpPr>
      <xdr:spPr>
        <a:xfrm>
          <a:off x="14531340" y="10073640"/>
          <a:ext cx="8966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34925</xdr:rowOff>
    </xdr:from>
    <xdr:to xmlns:xdr="http://schemas.openxmlformats.org/drawingml/2006/spreadsheetDrawing">
      <xdr:col>73</xdr:col>
      <xdr:colOff>44450</xdr:colOff>
      <xdr:row>60</xdr:row>
      <xdr:rowOff>136525</xdr:rowOff>
    </xdr:to>
    <xdr:sp macro="" textlink="">
      <xdr:nvSpPr>
        <xdr:cNvPr id="325" name="フローチャート: 判断 324"/>
        <xdr:cNvSpPr/>
      </xdr:nvSpPr>
      <xdr:spPr>
        <a:xfrm>
          <a:off x="15377160" y="1009332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120650</xdr:rowOff>
    </xdr:from>
    <xdr:ext cx="762000" cy="259080"/>
    <xdr:sp macro="" textlink="">
      <xdr:nvSpPr>
        <xdr:cNvPr id="326" name="テキスト ボックス 325"/>
        <xdr:cNvSpPr txBox="1"/>
      </xdr:nvSpPr>
      <xdr:spPr>
        <a:xfrm>
          <a:off x="15045055" y="1017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0</xdr:rowOff>
    </xdr:from>
    <xdr:to xmlns:xdr="http://schemas.openxmlformats.org/drawingml/2006/spreadsheetDrawing">
      <xdr:col>68</xdr:col>
      <xdr:colOff>152400</xdr:colOff>
      <xdr:row>60</xdr:row>
      <xdr:rowOff>15240</xdr:rowOff>
    </xdr:to>
    <xdr:cxnSp macro="">
      <xdr:nvCxnSpPr>
        <xdr:cNvPr id="327" name="直線コネクタ 326"/>
        <xdr:cNvCxnSpPr/>
      </xdr:nvCxnSpPr>
      <xdr:spPr>
        <a:xfrm>
          <a:off x="13634720" y="10058400"/>
          <a:ext cx="896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21590</xdr:rowOff>
    </xdr:from>
    <xdr:to xmlns:xdr="http://schemas.openxmlformats.org/drawingml/2006/spreadsheetDrawing">
      <xdr:col>68</xdr:col>
      <xdr:colOff>203200</xdr:colOff>
      <xdr:row>60</xdr:row>
      <xdr:rowOff>123190</xdr:rowOff>
    </xdr:to>
    <xdr:sp macro="" textlink="">
      <xdr:nvSpPr>
        <xdr:cNvPr id="328" name="フローチャート: 判断 327"/>
        <xdr:cNvSpPr/>
      </xdr:nvSpPr>
      <xdr:spPr>
        <a:xfrm>
          <a:off x="1448054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107950</xdr:rowOff>
    </xdr:from>
    <xdr:ext cx="762000" cy="258445"/>
    <xdr:sp macro="" textlink="">
      <xdr:nvSpPr>
        <xdr:cNvPr id="329" name="テキスト ボックス 328"/>
        <xdr:cNvSpPr txBox="1"/>
      </xdr:nvSpPr>
      <xdr:spPr>
        <a:xfrm>
          <a:off x="14146530" y="10166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3810</xdr:rowOff>
    </xdr:from>
    <xdr:to xmlns:xdr="http://schemas.openxmlformats.org/drawingml/2006/spreadsheetDrawing">
      <xdr:col>64</xdr:col>
      <xdr:colOff>152400</xdr:colOff>
      <xdr:row>60</xdr:row>
      <xdr:rowOff>105410</xdr:rowOff>
    </xdr:to>
    <xdr:sp macro="" textlink="">
      <xdr:nvSpPr>
        <xdr:cNvPr id="330" name="フローチャート: 判断 329"/>
        <xdr:cNvSpPr/>
      </xdr:nvSpPr>
      <xdr:spPr>
        <a:xfrm>
          <a:off x="1358392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90170</xdr:rowOff>
    </xdr:from>
    <xdr:ext cx="762000" cy="258445"/>
    <xdr:sp macro="" textlink="">
      <xdr:nvSpPr>
        <xdr:cNvPr id="331" name="テキスト ボックス 330"/>
        <xdr:cNvSpPr txBox="1"/>
      </xdr:nvSpPr>
      <xdr:spPr>
        <a:xfrm>
          <a:off x="13249910" y="10148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2" name="テキスト ボックス 331"/>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3" name="テキスト ボックス 332"/>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4" name="テキスト ボックス 333"/>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5" name="テキスト ボックス 334"/>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6" name="テキスト ボックス 335"/>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84455</xdr:rowOff>
    </xdr:to>
    <xdr:sp macro="" textlink="">
      <xdr:nvSpPr>
        <xdr:cNvPr id="337" name="楕円 336"/>
        <xdr:cNvSpPr/>
      </xdr:nvSpPr>
      <xdr:spPr>
        <a:xfrm>
          <a:off x="17119600" y="10044430"/>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167640</xdr:rowOff>
    </xdr:from>
    <xdr:ext cx="761365" cy="259080"/>
    <xdr:sp macro="" textlink="">
      <xdr:nvSpPr>
        <xdr:cNvPr id="338" name="定員管理の状況該当値テキスト"/>
        <xdr:cNvSpPr txBox="1"/>
      </xdr:nvSpPr>
      <xdr:spPr>
        <a:xfrm>
          <a:off x="17261205" y="9890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14605</xdr:rowOff>
    </xdr:from>
    <xdr:to xmlns:xdr="http://schemas.openxmlformats.org/drawingml/2006/spreadsheetDrawing">
      <xdr:col>77</xdr:col>
      <xdr:colOff>95250</xdr:colOff>
      <xdr:row>60</xdr:row>
      <xdr:rowOff>116205</xdr:rowOff>
    </xdr:to>
    <xdr:sp macro="" textlink="">
      <xdr:nvSpPr>
        <xdr:cNvPr id="339" name="楕円 338"/>
        <xdr:cNvSpPr/>
      </xdr:nvSpPr>
      <xdr:spPr>
        <a:xfrm>
          <a:off x="16273780" y="1007300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126365</xdr:rowOff>
    </xdr:from>
    <xdr:ext cx="735965" cy="258445"/>
    <xdr:sp macro="" textlink="">
      <xdr:nvSpPr>
        <xdr:cNvPr id="340" name="テキスト ボックス 339"/>
        <xdr:cNvSpPr txBox="1"/>
      </xdr:nvSpPr>
      <xdr:spPr>
        <a:xfrm>
          <a:off x="15941675" y="98494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167005</xdr:rowOff>
    </xdr:from>
    <xdr:to xmlns:xdr="http://schemas.openxmlformats.org/drawingml/2006/spreadsheetDrawing">
      <xdr:col>73</xdr:col>
      <xdr:colOff>44450</xdr:colOff>
      <xdr:row>60</xdr:row>
      <xdr:rowOff>97155</xdr:rowOff>
    </xdr:to>
    <xdr:sp macro="" textlink="">
      <xdr:nvSpPr>
        <xdr:cNvPr id="341" name="楕円 340"/>
        <xdr:cNvSpPr/>
      </xdr:nvSpPr>
      <xdr:spPr>
        <a:xfrm>
          <a:off x="15377160" y="100577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107315</xdr:rowOff>
    </xdr:from>
    <xdr:ext cx="762000" cy="258445"/>
    <xdr:sp macro="" textlink="">
      <xdr:nvSpPr>
        <xdr:cNvPr id="342" name="テキスト ボックス 341"/>
        <xdr:cNvSpPr txBox="1"/>
      </xdr:nvSpPr>
      <xdr:spPr>
        <a:xfrm>
          <a:off x="15045055" y="9830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135890</xdr:rowOff>
    </xdr:from>
    <xdr:to xmlns:xdr="http://schemas.openxmlformats.org/drawingml/2006/spreadsheetDrawing">
      <xdr:col>68</xdr:col>
      <xdr:colOff>203200</xdr:colOff>
      <xdr:row>60</xdr:row>
      <xdr:rowOff>66040</xdr:rowOff>
    </xdr:to>
    <xdr:sp macro="" textlink="">
      <xdr:nvSpPr>
        <xdr:cNvPr id="343" name="楕円 342"/>
        <xdr:cNvSpPr/>
      </xdr:nvSpPr>
      <xdr:spPr>
        <a:xfrm>
          <a:off x="14480540" y="1002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76200</xdr:rowOff>
    </xdr:from>
    <xdr:ext cx="762000" cy="259080"/>
    <xdr:sp macro="" textlink="">
      <xdr:nvSpPr>
        <xdr:cNvPr id="344" name="テキスト ボックス 343"/>
        <xdr:cNvSpPr txBox="1"/>
      </xdr:nvSpPr>
      <xdr:spPr>
        <a:xfrm>
          <a:off x="14146530" y="979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120650</xdr:rowOff>
    </xdr:from>
    <xdr:to xmlns:xdr="http://schemas.openxmlformats.org/drawingml/2006/spreadsheetDrawing">
      <xdr:col>64</xdr:col>
      <xdr:colOff>152400</xdr:colOff>
      <xdr:row>60</xdr:row>
      <xdr:rowOff>50800</xdr:rowOff>
    </xdr:to>
    <xdr:sp macro="" textlink="">
      <xdr:nvSpPr>
        <xdr:cNvPr id="345" name="楕円 344"/>
        <xdr:cNvSpPr/>
      </xdr:nvSpPr>
      <xdr:spPr>
        <a:xfrm>
          <a:off x="1358392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60960</xdr:rowOff>
    </xdr:from>
    <xdr:ext cx="762000" cy="259080"/>
    <xdr:sp macro="" textlink="">
      <xdr:nvSpPr>
        <xdr:cNvPr id="346" name="テキスト ボックス 345"/>
        <xdr:cNvSpPr txBox="1"/>
      </xdr:nvSpPr>
      <xdr:spPr>
        <a:xfrm>
          <a:off x="13249910" y="978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8" name="テキスト ボックス 347"/>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49" name="テキスト ボックス 348"/>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　近年実施している大型事業等による借入金の償還が始まり今後も比率が上昇することが見込まれることから今後も事業の適正化を図り、財政の健全化に努める。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0" name="テキスト ボックス 359"/>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2" name="テキスト ボックス 361"/>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3" name="直線コネクタ 362"/>
        <xdr:cNvCxnSpPr/>
      </xdr:nvCxnSpPr>
      <xdr:spPr>
        <a:xfrm>
          <a:off x="1294320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8445"/>
    <xdr:sp macro="" textlink="">
      <xdr:nvSpPr>
        <xdr:cNvPr id="364" name="テキスト ボックス 363"/>
        <xdr:cNvSpPr txBox="1"/>
      </xdr:nvSpPr>
      <xdr:spPr>
        <a:xfrm>
          <a:off x="12173585"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94320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9080"/>
    <xdr:sp macro="" textlink="">
      <xdr:nvSpPr>
        <xdr:cNvPr id="366" name="テキスト ボックス 365"/>
        <xdr:cNvSpPr txBox="1"/>
      </xdr:nvSpPr>
      <xdr:spPr>
        <a:xfrm>
          <a:off x="12173585"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94320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9080"/>
    <xdr:sp macro="" textlink="">
      <xdr:nvSpPr>
        <xdr:cNvPr id="368" name="テキスト ボックス 367"/>
        <xdr:cNvSpPr txBox="1"/>
      </xdr:nvSpPr>
      <xdr:spPr>
        <a:xfrm>
          <a:off x="12173585"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94320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2000" cy="259080"/>
    <xdr:sp macro="" textlink="">
      <xdr:nvSpPr>
        <xdr:cNvPr id="370" name="テキスト ボックス 369"/>
        <xdr:cNvSpPr txBox="1"/>
      </xdr:nvSpPr>
      <xdr:spPr>
        <a:xfrm>
          <a:off x="12173585"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94320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41910</xdr:rowOff>
    </xdr:to>
    <xdr:cxnSp macro="">
      <xdr:nvCxnSpPr>
        <xdr:cNvPr id="374" name="直線コネクタ 373"/>
        <xdr:cNvCxnSpPr/>
      </xdr:nvCxnSpPr>
      <xdr:spPr>
        <a:xfrm flipV="1">
          <a:off x="17172305" y="6067425"/>
          <a:ext cx="0" cy="15182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1365" cy="258445"/>
    <xdr:sp macro="" textlink="">
      <xdr:nvSpPr>
        <xdr:cNvPr id="375" name="公債費負担の状況最小値テキスト"/>
        <xdr:cNvSpPr txBox="1"/>
      </xdr:nvSpPr>
      <xdr:spPr>
        <a:xfrm>
          <a:off x="17261205" y="7557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6" name="直線コネクタ 375"/>
        <xdr:cNvCxnSpPr/>
      </xdr:nvCxnSpPr>
      <xdr:spPr>
        <a:xfrm>
          <a:off x="17081500" y="75857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1365" cy="259080"/>
    <xdr:sp macro="" textlink="">
      <xdr:nvSpPr>
        <xdr:cNvPr id="377" name="公債費負担の状況最大値テキスト"/>
        <xdr:cNvSpPr txBox="1"/>
      </xdr:nvSpPr>
      <xdr:spPr>
        <a:xfrm>
          <a:off x="17261205" y="5818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7081500" y="60674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146050</xdr:rowOff>
    </xdr:from>
    <xdr:to xmlns:xdr="http://schemas.openxmlformats.org/drawingml/2006/spreadsheetDrawing">
      <xdr:col>81</xdr:col>
      <xdr:colOff>44450</xdr:colOff>
      <xdr:row>44</xdr:row>
      <xdr:rowOff>12065</xdr:rowOff>
    </xdr:to>
    <xdr:cxnSp macro="">
      <xdr:nvCxnSpPr>
        <xdr:cNvPr id="379" name="直線コネクタ 378"/>
        <xdr:cNvCxnSpPr/>
      </xdr:nvCxnSpPr>
      <xdr:spPr>
        <a:xfrm>
          <a:off x="16326485" y="7186930"/>
          <a:ext cx="84582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122555</xdr:rowOff>
    </xdr:from>
    <xdr:ext cx="761365" cy="258445"/>
    <xdr:sp macro="" textlink="">
      <xdr:nvSpPr>
        <xdr:cNvPr id="380" name="公債費負担の状況平均値テキスト"/>
        <xdr:cNvSpPr txBox="1"/>
      </xdr:nvSpPr>
      <xdr:spPr>
        <a:xfrm>
          <a:off x="17261205" y="68281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381" name="フローチャート: 判断 380"/>
        <xdr:cNvSpPr/>
      </xdr:nvSpPr>
      <xdr:spPr>
        <a:xfrm>
          <a:off x="17119600" y="6979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106045</xdr:rowOff>
    </xdr:from>
    <xdr:to xmlns:xdr="http://schemas.openxmlformats.org/drawingml/2006/spreadsheetDrawing">
      <xdr:col>77</xdr:col>
      <xdr:colOff>44450</xdr:colOff>
      <xdr:row>42</xdr:row>
      <xdr:rowOff>146050</xdr:rowOff>
    </xdr:to>
    <xdr:cxnSp macro="">
      <xdr:nvCxnSpPr>
        <xdr:cNvPr id="382" name="直線コネクタ 381"/>
        <xdr:cNvCxnSpPr/>
      </xdr:nvCxnSpPr>
      <xdr:spPr>
        <a:xfrm>
          <a:off x="15427960" y="7146925"/>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273780" y="69792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46990</xdr:rowOff>
    </xdr:from>
    <xdr:ext cx="735965" cy="258445"/>
    <xdr:sp macro="" textlink="">
      <xdr:nvSpPr>
        <xdr:cNvPr id="384" name="テキスト ボックス 383"/>
        <xdr:cNvSpPr txBox="1"/>
      </xdr:nvSpPr>
      <xdr:spPr>
        <a:xfrm>
          <a:off x="15941675" y="67525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17145</xdr:rowOff>
    </xdr:from>
    <xdr:to xmlns:xdr="http://schemas.openxmlformats.org/drawingml/2006/spreadsheetDrawing">
      <xdr:col>72</xdr:col>
      <xdr:colOff>203200</xdr:colOff>
      <xdr:row>42</xdr:row>
      <xdr:rowOff>106045</xdr:rowOff>
    </xdr:to>
    <xdr:cxnSp macro="">
      <xdr:nvCxnSpPr>
        <xdr:cNvPr id="385" name="直線コネクタ 384"/>
        <xdr:cNvCxnSpPr/>
      </xdr:nvCxnSpPr>
      <xdr:spPr>
        <a:xfrm>
          <a:off x="14531340" y="7058025"/>
          <a:ext cx="8966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97790</xdr:rowOff>
    </xdr:from>
    <xdr:to xmlns:xdr="http://schemas.openxmlformats.org/drawingml/2006/spreadsheetDrawing">
      <xdr:col>73</xdr:col>
      <xdr:colOff>44450</xdr:colOff>
      <xdr:row>42</xdr:row>
      <xdr:rowOff>28575</xdr:rowOff>
    </xdr:to>
    <xdr:sp macro="" textlink="">
      <xdr:nvSpPr>
        <xdr:cNvPr id="386" name="フローチャート: 判断 385"/>
        <xdr:cNvSpPr/>
      </xdr:nvSpPr>
      <xdr:spPr>
        <a:xfrm>
          <a:off x="15377160" y="697103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38100</xdr:rowOff>
    </xdr:from>
    <xdr:ext cx="762000" cy="259080"/>
    <xdr:sp macro="" textlink="">
      <xdr:nvSpPr>
        <xdr:cNvPr id="387" name="テキスト ボックス 386"/>
        <xdr:cNvSpPr txBox="1"/>
      </xdr:nvSpPr>
      <xdr:spPr>
        <a:xfrm>
          <a:off x="15045055" y="6743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124460</xdr:rowOff>
    </xdr:from>
    <xdr:to xmlns:xdr="http://schemas.openxmlformats.org/drawingml/2006/spreadsheetDrawing">
      <xdr:col>68</xdr:col>
      <xdr:colOff>152400</xdr:colOff>
      <xdr:row>42</xdr:row>
      <xdr:rowOff>17145</xdr:rowOff>
    </xdr:to>
    <xdr:cxnSp macro="">
      <xdr:nvCxnSpPr>
        <xdr:cNvPr id="388" name="直線コネクタ 387"/>
        <xdr:cNvCxnSpPr/>
      </xdr:nvCxnSpPr>
      <xdr:spPr>
        <a:xfrm>
          <a:off x="13634720" y="6997700"/>
          <a:ext cx="89662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89" name="フローチャート: 判断 388"/>
        <xdr:cNvSpPr/>
      </xdr:nvSpPr>
      <xdr:spPr>
        <a:xfrm>
          <a:off x="14480540" y="69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29845</xdr:rowOff>
    </xdr:from>
    <xdr:ext cx="762000" cy="258445"/>
    <xdr:sp macro="" textlink="">
      <xdr:nvSpPr>
        <xdr:cNvPr id="390" name="テキスト ボックス 389"/>
        <xdr:cNvSpPr txBox="1"/>
      </xdr:nvSpPr>
      <xdr:spPr>
        <a:xfrm>
          <a:off x="14146530" y="673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91" name="フローチャート: 判断 390"/>
        <xdr:cNvSpPr/>
      </xdr:nvSpPr>
      <xdr:spPr>
        <a:xfrm>
          <a:off x="13583920" y="694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13970</xdr:rowOff>
    </xdr:from>
    <xdr:ext cx="762000" cy="258445"/>
    <xdr:sp macro="" textlink="">
      <xdr:nvSpPr>
        <xdr:cNvPr id="392" name="テキスト ボックス 391"/>
        <xdr:cNvSpPr txBox="1"/>
      </xdr:nvSpPr>
      <xdr:spPr>
        <a:xfrm>
          <a:off x="13249910" y="6719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3" name="テキスト ボックス 392"/>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4" name="テキスト ボックス 393"/>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5" name="テキスト ボックス 394"/>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132715</xdr:rowOff>
    </xdr:from>
    <xdr:to xmlns:xdr="http://schemas.openxmlformats.org/drawingml/2006/spreadsheetDrawing">
      <xdr:col>81</xdr:col>
      <xdr:colOff>95250</xdr:colOff>
      <xdr:row>44</xdr:row>
      <xdr:rowOff>62865</xdr:rowOff>
    </xdr:to>
    <xdr:sp macro="" textlink="">
      <xdr:nvSpPr>
        <xdr:cNvPr id="398" name="楕円 397"/>
        <xdr:cNvSpPr/>
      </xdr:nvSpPr>
      <xdr:spPr>
        <a:xfrm>
          <a:off x="17119600" y="734123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104775</xdr:rowOff>
    </xdr:from>
    <xdr:ext cx="761365" cy="259080"/>
    <xdr:sp macro="" textlink="">
      <xdr:nvSpPr>
        <xdr:cNvPr id="399" name="公債費負担の状況該当値テキスト"/>
        <xdr:cNvSpPr txBox="1"/>
      </xdr:nvSpPr>
      <xdr:spPr>
        <a:xfrm>
          <a:off x="17261205" y="7313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95250</xdr:rowOff>
    </xdr:from>
    <xdr:to xmlns:xdr="http://schemas.openxmlformats.org/drawingml/2006/spreadsheetDrawing">
      <xdr:col>77</xdr:col>
      <xdr:colOff>95250</xdr:colOff>
      <xdr:row>43</xdr:row>
      <xdr:rowOff>25400</xdr:rowOff>
    </xdr:to>
    <xdr:sp macro="" textlink="">
      <xdr:nvSpPr>
        <xdr:cNvPr id="400" name="楕円 399"/>
        <xdr:cNvSpPr/>
      </xdr:nvSpPr>
      <xdr:spPr>
        <a:xfrm>
          <a:off x="16273780" y="71361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10160</xdr:rowOff>
    </xdr:from>
    <xdr:ext cx="735965" cy="258445"/>
    <xdr:sp macro="" textlink="">
      <xdr:nvSpPr>
        <xdr:cNvPr id="401" name="テキスト ボックス 400"/>
        <xdr:cNvSpPr txBox="1"/>
      </xdr:nvSpPr>
      <xdr:spPr>
        <a:xfrm>
          <a:off x="15941675" y="72186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55245</xdr:rowOff>
    </xdr:from>
    <xdr:to xmlns:xdr="http://schemas.openxmlformats.org/drawingml/2006/spreadsheetDrawing">
      <xdr:col>73</xdr:col>
      <xdr:colOff>44450</xdr:colOff>
      <xdr:row>42</xdr:row>
      <xdr:rowOff>156845</xdr:rowOff>
    </xdr:to>
    <xdr:sp macro="" textlink="">
      <xdr:nvSpPr>
        <xdr:cNvPr id="402" name="楕円 401"/>
        <xdr:cNvSpPr/>
      </xdr:nvSpPr>
      <xdr:spPr>
        <a:xfrm>
          <a:off x="15377160" y="709612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141605</xdr:rowOff>
    </xdr:from>
    <xdr:ext cx="762000" cy="258445"/>
    <xdr:sp macro="" textlink="">
      <xdr:nvSpPr>
        <xdr:cNvPr id="403" name="テキスト ボックス 402"/>
        <xdr:cNvSpPr txBox="1"/>
      </xdr:nvSpPr>
      <xdr:spPr>
        <a:xfrm>
          <a:off x="15045055" y="7182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137795</xdr:rowOff>
    </xdr:from>
    <xdr:to xmlns:xdr="http://schemas.openxmlformats.org/drawingml/2006/spreadsheetDrawing">
      <xdr:col>68</xdr:col>
      <xdr:colOff>203200</xdr:colOff>
      <xdr:row>42</xdr:row>
      <xdr:rowOff>67945</xdr:rowOff>
    </xdr:to>
    <xdr:sp macro="" textlink="">
      <xdr:nvSpPr>
        <xdr:cNvPr id="404" name="楕円 403"/>
        <xdr:cNvSpPr/>
      </xdr:nvSpPr>
      <xdr:spPr>
        <a:xfrm>
          <a:off x="14480540" y="701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52705</xdr:rowOff>
    </xdr:from>
    <xdr:ext cx="762000" cy="258445"/>
    <xdr:sp macro="" textlink="">
      <xdr:nvSpPr>
        <xdr:cNvPr id="405" name="テキスト ボックス 404"/>
        <xdr:cNvSpPr txBox="1"/>
      </xdr:nvSpPr>
      <xdr:spPr>
        <a:xfrm>
          <a:off x="14146530" y="7093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406" name="楕円 405"/>
        <xdr:cNvSpPr/>
      </xdr:nvSpPr>
      <xdr:spPr>
        <a:xfrm>
          <a:off x="13583920" y="6946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8445"/>
    <xdr:sp macro="" textlink="">
      <xdr:nvSpPr>
        <xdr:cNvPr id="407" name="テキスト ボックス 406"/>
        <xdr:cNvSpPr txBox="1"/>
      </xdr:nvSpPr>
      <xdr:spPr>
        <a:xfrm>
          <a:off x="13249910" y="703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前年度より比率は</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ポイントと大きく悪化した。新発債の発行により地方債残高が増加し、退職手当負担金も増額となっている。一方で基金の取り崩しにより充当可能財源は減少していることが要因と考えられる。</a:t>
          </a:r>
          <a:endParaRPr lang="ja-JP" altLang="ja-JP" sz="1400">
            <a:effectLst/>
          </a:endParaRPr>
        </a:p>
        <a:p>
          <a:r>
            <a:rPr kumimoji="1" lang="ja-JP" altLang="ja-JP" sz="1100">
              <a:solidFill>
                <a:schemeClr val="dk1"/>
              </a:solidFill>
              <a:effectLst/>
              <a:latin typeface="+mn-lt"/>
              <a:ea typeface="+mn-ea"/>
              <a:cs typeface="+mn-cs"/>
            </a:rPr>
            <a:t>　今後も事業の必要性を精査することで抑制し、義務的経費の削減を中心とする行財政改革を進め、財政の健全化に努める。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3" name="テキスト ボックス 422"/>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943205" y="38919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64770</xdr:rowOff>
    </xdr:from>
    <xdr:ext cx="762000" cy="259080"/>
    <xdr:sp macro="" textlink="">
      <xdr:nvSpPr>
        <xdr:cNvPr id="425" name="テキスト ボックス 424"/>
        <xdr:cNvSpPr txBox="1"/>
      </xdr:nvSpPr>
      <xdr:spPr>
        <a:xfrm>
          <a:off x="12173585" y="375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943205" y="35007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62000" cy="259080"/>
    <xdr:sp macro="" textlink="">
      <xdr:nvSpPr>
        <xdr:cNvPr id="427" name="テキスト ボックス 426"/>
        <xdr:cNvSpPr txBox="1"/>
      </xdr:nvSpPr>
      <xdr:spPr>
        <a:xfrm>
          <a:off x="12173585" y="335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943205" y="27120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173585" y="257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943205" y="23209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167640</xdr:rowOff>
    </xdr:from>
    <xdr:ext cx="762000" cy="259080"/>
    <xdr:sp macro="" textlink="">
      <xdr:nvSpPr>
        <xdr:cNvPr id="433" name="テキスト ボックス 432"/>
        <xdr:cNvSpPr txBox="1"/>
      </xdr:nvSpPr>
      <xdr:spPr>
        <a:xfrm>
          <a:off x="12173585" y="2179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165735</xdr:rowOff>
    </xdr:to>
    <xdr:cxnSp macro="">
      <xdr:nvCxnSpPr>
        <xdr:cNvPr id="436" name="直線コネクタ 435"/>
        <xdr:cNvCxnSpPr/>
      </xdr:nvCxnSpPr>
      <xdr:spPr>
        <a:xfrm flipV="1">
          <a:off x="17172305" y="2320925"/>
          <a:ext cx="0" cy="1365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137795</xdr:rowOff>
    </xdr:from>
    <xdr:ext cx="761365" cy="259080"/>
    <xdr:sp macro="" textlink="">
      <xdr:nvSpPr>
        <xdr:cNvPr id="437" name="将来負担の状況最小値テキスト"/>
        <xdr:cNvSpPr txBox="1"/>
      </xdr:nvSpPr>
      <xdr:spPr>
        <a:xfrm>
          <a:off x="17261205" y="36582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165735</xdr:rowOff>
    </xdr:from>
    <xdr:to xmlns:xdr="http://schemas.openxmlformats.org/drawingml/2006/spreadsheetDrawing">
      <xdr:col>81</xdr:col>
      <xdr:colOff>133350</xdr:colOff>
      <xdr:row>21</xdr:row>
      <xdr:rowOff>165735</xdr:rowOff>
    </xdr:to>
    <xdr:cxnSp macro="">
      <xdr:nvCxnSpPr>
        <xdr:cNvPr id="438" name="直線コネクタ 437"/>
        <xdr:cNvCxnSpPr/>
      </xdr:nvCxnSpPr>
      <xdr:spPr>
        <a:xfrm>
          <a:off x="17081500" y="36861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61365" cy="259080"/>
    <xdr:sp macro="" textlink="">
      <xdr:nvSpPr>
        <xdr:cNvPr id="439" name="将来負担の状況最大値テキスト"/>
        <xdr:cNvSpPr txBox="1"/>
      </xdr:nvSpPr>
      <xdr:spPr>
        <a:xfrm>
          <a:off x="17261205" y="2017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7081500" y="2320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36195</xdr:rowOff>
    </xdr:from>
    <xdr:to xmlns:xdr="http://schemas.openxmlformats.org/drawingml/2006/spreadsheetDrawing">
      <xdr:col>81</xdr:col>
      <xdr:colOff>44450</xdr:colOff>
      <xdr:row>17</xdr:row>
      <xdr:rowOff>149225</xdr:rowOff>
    </xdr:to>
    <xdr:cxnSp macro="">
      <xdr:nvCxnSpPr>
        <xdr:cNvPr id="441" name="直線コネクタ 440"/>
        <xdr:cNvCxnSpPr/>
      </xdr:nvCxnSpPr>
      <xdr:spPr>
        <a:xfrm>
          <a:off x="16326485" y="2550795"/>
          <a:ext cx="84582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120015</xdr:rowOff>
    </xdr:from>
    <xdr:ext cx="761365" cy="259080"/>
    <xdr:sp macro="" textlink="">
      <xdr:nvSpPr>
        <xdr:cNvPr id="442" name="将来負担の状況平均値テキスト"/>
        <xdr:cNvSpPr txBox="1"/>
      </xdr:nvSpPr>
      <xdr:spPr>
        <a:xfrm>
          <a:off x="17261205" y="21316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711960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36195</xdr:rowOff>
    </xdr:from>
    <xdr:to xmlns:xdr="http://schemas.openxmlformats.org/drawingml/2006/spreadsheetDrawing">
      <xdr:col>77</xdr:col>
      <xdr:colOff>44450</xdr:colOff>
      <xdr:row>15</xdr:row>
      <xdr:rowOff>142240</xdr:rowOff>
    </xdr:to>
    <xdr:cxnSp macro="">
      <xdr:nvCxnSpPr>
        <xdr:cNvPr id="444" name="直線コネクタ 443"/>
        <xdr:cNvCxnSpPr/>
      </xdr:nvCxnSpPr>
      <xdr:spPr>
        <a:xfrm flipV="1">
          <a:off x="15427960" y="2550795"/>
          <a:ext cx="89852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5" name="フローチャート: 判断 444"/>
        <xdr:cNvSpPr/>
      </xdr:nvSpPr>
      <xdr:spPr>
        <a:xfrm>
          <a:off x="1627378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5965" cy="258445"/>
    <xdr:sp macro="" textlink="">
      <xdr:nvSpPr>
        <xdr:cNvPr id="446" name="テキスト ボックス 445"/>
        <xdr:cNvSpPr txBox="1"/>
      </xdr:nvSpPr>
      <xdr:spPr>
        <a:xfrm>
          <a:off x="15941675" y="20427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22860</xdr:rowOff>
    </xdr:from>
    <xdr:to xmlns:xdr="http://schemas.openxmlformats.org/drawingml/2006/spreadsheetDrawing">
      <xdr:col>72</xdr:col>
      <xdr:colOff>203200</xdr:colOff>
      <xdr:row>15</xdr:row>
      <xdr:rowOff>142240</xdr:rowOff>
    </xdr:to>
    <xdr:cxnSp macro="">
      <xdr:nvCxnSpPr>
        <xdr:cNvPr id="447" name="直線コネクタ 446"/>
        <xdr:cNvCxnSpPr/>
      </xdr:nvCxnSpPr>
      <xdr:spPr>
        <a:xfrm>
          <a:off x="14531340" y="2537460"/>
          <a:ext cx="89662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8" name="フローチャート: 判断 447"/>
        <xdr:cNvSpPr/>
      </xdr:nvSpPr>
      <xdr:spPr>
        <a:xfrm>
          <a:off x="15377160" y="2270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49" name="テキスト ボックス 448"/>
        <xdr:cNvSpPr txBox="1"/>
      </xdr:nvSpPr>
      <xdr:spPr>
        <a:xfrm>
          <a:off x="15045055"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22860</xdr:rowOff>
    </xdr:from>
    <xdr:to xmlns:xdr="http://schemas.openxmlformats.org/drawingml/2006/spreadsheetDrawing">
      <xdr:col>68</xdr:col>
      <xdr:colOff>152400</xdr:colOff>
      <xdr:row>15</xdr:row>
      <xdr:rowOff>153035</xdr:rowOff>
    </xdr:to>
    <xdr:cxnSp macro="">
      <xdr:nvCxnSpPr>
        <xdr:cNvPr id="450" name="直線コネクタ 449"/>
        <xdr:cNvCxnSpPr/>
      </xdr:nvCxnSpPr>
      <xdr:spPr>
        <a:xfrm flipV="1">
          <a:off x="13634720" y="2537460"/>
          <a:ext cx="8966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1" name="フローチャート: 判断 450"/>
        <xdr:cNvSpPr/>
      </xdr:nvSpPr>
      <xdr:spPr>
        <a:xfrm>
          <a:off x="14480540" y="227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52" name="テキスト ボックス 451"/>
        <xdr:cNvSpPr txBox="1"/>
      </xdr:nvSpPr>
      <xdr:spPr>
        <a:xfrm>
          <a:off x="14146530"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3" name="フローチャート: 判断 452"/>
        <xdr:cNvSpPr/>
      </xdr:nvSpPr>
      <xdr:spPr>
        <a:xfrm>
          <a:off x="13583920" y="2270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54" name="テキスト ボックス 453"/>
        <xdr:cNvSpPr txBox="1"/>
      </xdr:nvSpPr>
      <xdr:spPr>
        <a:xfrm>
          <a:off x="13249910" y="204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5" name="テキスト ボックス 454"/>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6" name="テキスト ボックス 455"/>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7" name="テキスト ボックス 456"/>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8" name="テキスト ボックス 457"/>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9" name="テキスト ボックス 458"/>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98425</xdr:rowOff>
    </xdr:from>
    <xdr:to xmlns:xdr="http://schemas.openxmlformats.org/drawingml/2006/spreadsheetDrawing">
      <xdr:col>81</xdr:col>
      <xdr:colOff>95250</xdr:colOff>
      <xdr:row>18</xdr:row>
      <xdr:rowOff>28575</xdr:rowOff>
    </xdr:to>
    <xdr:sp macro="" textlink="">
      <xdr:nvSpPr>
        <xdr:cNvPr id="460" name="楕円 459"/>
        <xdr:cNvSpPr/>
      </xdr:nvSpPr>
      <xdr:spPr>
        <a:xfrm>
          <a:off x="17119600" y="29483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70485</xdr:rowOff>
    </xdr:from>
    <xdr:ext cx="761365" cy="258445"/>
    <xdr:sp macro="" textlink="">
      <xdr:nvSpPr>
        <xdr:cNvPr id="461" name="将来負担の状況該当値テキスト"/>
        <xdr:cNvSpPr txBox="1"/>
      </xdr:nvSpPr>
      <xdr:spPr>
        <a:xfrm>
          <a:off x="17261205" y="2920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156845</xdr:rowOff>
    </xdr:from>
    <xdr:to xmlns:xdr="http://schemas.openxmlformats.org/drawingml/2006/spreadsheetDrawing">
      <xdr:col>77</xdr:col>
      <xdr:colOff>95250</xdr:colOff>
      <xdr:row>15</xdr:row>
      <xdr:rowOff>86995</xdr:rowOff>
    </xdr:to>
    <xdr:sp macro="" textlink="">
      <xdr:nvSpPr>
        <xdr:cNvPr id="462" name="楕円 461"/>
        <xdr:cNvSpPr/>
      </xdr:nvSpPr>
      <xdr:spPr>
        <a:xfrm>
          <a:off x="16273780" y="25038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71755</xdr:rowOff>
    </xdr:from>
    <xdr:ext cx="735965" cy="258445"/>
    <xdr:sp macro="" textlink="">
      <xdr:nvSpPr>
        <xdr:cNvPr id="463" name="テキスト ボックス 462"/>
        <xdr:cNvSpPr txBox="1"/>
      </xdr:nvSpPr>
      <xdr:spPr>
        <a:xfrm>
          <a:off x="15941675" y="25863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91440</xdr:rowOff>
    </xdr:from>
    <xdr:to xmlns:xdr="http://schemas.openxmlformats.org/drawingml/2006/spreadsheetDrawing">
      <xdr:col>73</xdr:col>
      <xdr:colOff>44450</xdr:colOff>
      <xdr:row>16</xdr:row>
      <xdr:rowOff>21590</xdr:rowOff>
    </xdr:to>
    <xdr:sp macro="" textlink="">
      <xdr:nvSpPr>
        <xdr:cNvPr id="464" name="楕円 463"/>
        <xdr:cNvSpPr/>
      </xdr:nvSpPr>
      <xdr:spPr>
        <a:xfrm>
          <a:off x="15377160" y="26060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6350</xdr:rowOff>
    </xdr:from>
    <xdr:ext cx="762000" cy="259080"/>
    <xdr:sp macro="" textlink="">
      <xdr:nvSpPr>
        <xdr:cNvPr id="465" name="テキスト ボックス 464"/>
        <xdr:cNvSpPr txBox="1"/>
      </xdr:nvSpPr>
      <xdr:spPr>
        <a:xfrm>
          <a:off x="15045055"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143510</xdr:rowOff>
    </xdr:from>
    <xdr:to xmlns:xdr="http://schemas.openxmlformats.org/drawingml/2006/spreadsheetDrawing">
      <xdr:col>68</xdr:col>
      <xdr:colOff>203200</xdr:colOff>
      <xdr:row>15</xdr:row>
      <xdr:rowOff>73660</xdr:rowOff>
    </xdr:to>
    <xdr:sp macro="" textlink="">
      <xdr:nvSpPr>
        <xdr:cNvPr id="466" name="楕円 465"/>
        <xdr:cNvSpPr/>
      </xdr:nvSpPr>
      <xdr:spPr>
        <a:xfrm>
          <a:off x="14480540" y="249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58420</xdr:rowOff>
    </xdr:from>
    <xdr:ext cx="762000" cy="259080"/>
    <xdr:sp macro="" textlink="">
      <xdr:nvSpPr>
        <xdr:cNvPr id="467" name="テキスト ボックス 466"/>
        <xdr:cNvSpPr txBox="1"/>
      </xdr:nvSpPr>
      <xdr:spPr>
        <a:xfrm>
          <a:off x="1414653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102870</xdr:rowOff>
    </xdr:from>
    <xdr:to xmlns:xdr="http://schemas.openxmlformats.org/drawingml/2006/spreadsheetDrawing">
      <xdr:col>64</xdr:col>
      <xdr:colOff>152400</xdr:colOff>
      <xdr:row>16</xdr:row>
      <xdr:rowOff>32385</xdr:rowOff>
    </xdr:to>
    <xdr:sp macro="" textlink="">
      <xdr:nvSpPr>
        <xdr:cNvPr id="468" name="楕円 467"/>
        <xdr:cNvSpPr/>
      </xdr:nvSpPr>
      <xdr:spPr>
        <a:xfrm>
          <a:off x="13583920" y="26174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17145</xdr:rowOff>
    </xdr:from>
    <xdr:ext cx="762000" cy="258445"/>
    <xdr:sp macro="" textlink="">
      <xdr:nvSpPr>
        <xdr:cNvPr id="469" name="テキスト ボックス 468"/>
        <xdr:cNvSpPr txBox="1"/>
      </xdr:nvSpPr>
      <xdr:spPr>
        <a:xfrm>
          <a:off x="13249910" y="2699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126365</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6365"/>
          <a:ext cx="1286002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37465</xdr:rowOff>
    </xdr:to>
    <xdr:sp macro="" textlink="">
      <xdr:nvSpPr>
        <xdr:cNvPr id="4" name="正方形/長方形 3"/>
        <xdr:cNvSpPr/>
      </xdr:nvSpPr>
      <xdr:spPr>
        <a:xfrm>
          <a:off x="19380200" y="215900"/>
          <a:ext cx="393700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69215</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0665"/>
          <a:ext cx="387731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37465</xdr:rowOff>
    </xdr:to>
    <xdr:sp macro="" textlink="">
      <xdr:nvSpPr>
        <xdr:cNvPr id="7" name="正方形/長方形 6"/>
        <xdr:cNvSpPr/>
      </xdr:nvSpPr>
      <xdr:spPr>
        <a:xfrm>
          <a:off x="16550640" y="215900"/>
          <a:ext cx="264922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69215</xdr:rowOff>
    </xdr:from>
    <xdr:to xmlns:xdr="http://schemas.openxmlformats.org/drawingml/2006/spreadsheetDrawing">
      <xdr:col>94</xdr:col>
      <xdr:colOff>127000</xdr:colOff>
      <xdr:row>4</xdr:row>
      <xdr:rowOff>12065</xdr:rowOff>
    </xdr:to>
    <xdr:sp macro="" textlink="">
      <xdr:nvSpPr>
        <xdr:cNvPr id="8" name="正方形/長方形 7"/>
        <xdr:cNvSpPr/>
      </xdr:nvSpPr>
      <xdr:spPr>
        <a:xfrm>
          <a:off x="16576040" y="240665"/>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31115</xdr:rowOff>
    </xdr:from>
    <xdr:to xmlns:xdr="http://schemas.openxmlformats.org/drawingml/2006/spreadsheetDrawing">
      <xdr:col>115</xdr:col>
      <xdr:colOff>47625</xdr:colOff>
      <xdr:row>87</xdr:row>
      <xdr:rowOff>149225</xdr:rowOff>
    </xdr:to>
    <xdr:sp macro="" textlink="">
      <xdr:nvSpPr>
        <xdr:cNvPr id="9" name="正方形/長方形 8"/>
        <xdr:cNvSpPr/>
      </xdr:nvSpPr>
      <xdr:spPr>
        <a:xfrm>
          <a:off x="0" y="888365"/>
          <a:ext cx="23342600" cy="1417701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151765</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523365"/>
          <a:ext cx="9776460"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12065</xdr:rowOff>
    </xdr:from>
    <xdr:to xmlns:xdr="http://schemas.openxmlformats.org/drawingml/2006/spreadsheetDrawing">
      <xdr:col>11</xdr:col>
      <xdr:colOff>85725</xdr:colOff>
      <xdr:row>19</xdr:row>
      <xdr:rowOff>12065</xdr:rowOff>
    </xdr:to>
    <xdr:sp macro="" textlink="">
      <xdr:nvSpPr>
        <xdr:cNvPr id="11" name="正方形/長方形 10"/>
        <xdr:cNvSpPr/>
      </xdr:nvSpPr>
      <xdr:spPr>
        <a:xfrm>
          <a:off x="899160" y="1555115"/>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12065</xdr:rowOff>
    </xdr:from>
    <xdr:to xmlns:xdr="http://schemas.openxmlformats.org/drawingml/2006/spreadsheetDrawing">
      <xdr:col>17</xdr:col>
      <xdr:colOff>92075</xdr:colOff>
      <xdr:row>19</xdr:row>
      <xdr:rowOff>12065</xdr:rowOff>
    </xdr:to>
    <xdr:sp macro="" textlink="">
      <xdr:nvSpPr>
        <xdr:cNvPr id="12" name="正方形/長方形 11"/>
        <xdr:cNvSpPr/>
      </xdr:nvSpPr>
      <xdr:spPr>
        <a:xfrm>
          <a:off x="2250440" y="1555115"/>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12065</xdr:rowOff>
    </xdr:from>
    <xdr:to xmlns:xdr="http://schemas.openxmlformats.org/drawingml/2006/spreadsheetDrawing">
      <xdr:col>25</xdr:col>
      <xdr:colOff>79375</xdr:colOff>
      <xdr:row>19</xdr:row>
      <xdr:rowOff>12065</xdr:rowOff>
    </xdr:to>
    <xdr:sp macro="" textlink="">
      <xdr:nvSpPr>
        <xdr:cNvPr id="13" name="正方形/長方形 12"/>
        <xdr:cNvSpPr/>
      </xdr:nvSpPr>
      <xdr:spPr>
        <a:xfrm>
          <a:off x="3599180" y="1555115"/>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164465</xdr:rowOff>
    </xdr:to>
    <xdr:sp macro="" textlink="">
      <xdr:nvSpPr>
        <xdr:cNvPr id="14" name="正方形/長方形 13"/>
        <xdr:cNvSpPr/>
      </xdr:nvSpPr>
      <xdr:spPr>
        <a:xfrm>
          <a:off x="5143500" y="1549400"/>
          <a:ext cx="205740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164465</xdr:rowOff>
    </xdr:to>
    <xdr:sp macro="" textlink="">
      <xdr:nvSpPr>
        <xdr:cNvPr id="15" name="正方形/長方形 14"/>
        <xdr:cNvSpPr/>
      </xdr:nvSpPr>
      <xdr:spPr>
        <a:xfrm>
          <a:off x="7200900" y="1549400"/>
          <a:ext cx="128524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164465</xdr:rowOff>
    </xdr:to>
    <xdr:sp macro="" textlink="">
      <xdr:nvSpPr>
        <xdr:cNvPr id="16" name="正方形/長方形 15"/>
        <xdr:cNvSpPr/>
      </xdr:nvSpPr>
      <xdr:spPr>
        <a:xfrm>
          <a:off x="8552180" y="1549400"/>
          <a:ext cx="642620" cy="1015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12065</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412365"/>
          <a:ext cx="20574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12065</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412365"/>
          <a:ext cx="347472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151765</xdr:rowOff>
    </xdr:from>
    <xdr:to xmlns:xdr="http://schemas.openxmlformats.org/drawingml/2006/spreadsheetDrawing">
      <xdr:col>60</xdr:col>
      <xdr:colOff>0</xdr:colOff>
      <xdr:row>15</xdr:row>
      <xdr:rowOff>94615</xdr:rowOff>
    </xdr:to>
    <xdr:sp macro="" textlink="">
      <xdr:nvSpPr>
        <xdr:cNvPr id="19" name="角丸四角形 18"/>
        <xdr:cNvSpPr/>
      </xdr:nvSpPr>
      <xdr:spPr>
        <a:xfrm>
          <a:off x="10698480" y="1523365"/>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126365</xdr:rowOff>
    </xdr:to>
    <xdr:sp macro="" textlink="">
      <xdr:nvSpPr>
        <xdr:cNvPr id="20" name="正方形/長方形 19"/>
        <xdr:cNvSpPr/>
      </xdr:nvSpPr>
      <xdr:spPr>
        <a:xfrm>
          <a:off x="10963910" y="15875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50165</xdr:rowOff>
    </xdr:to>
    <xdr:sp macro="" textlink="">
      <xdr:nvSpPr>
        <xdr:cNvPr id="21" name="正方形/長方形 20"/>
        <xdr:cNvSpPr/>
      </xdr:nvSpPr>
      <xdr:spPr>
        <a:xfrm>
          <a:off x="10963910" y="1854200"/>
          <a:ext cx="12852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126365</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83765"/>
          <a:ext cx="128524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12065</xdr:rowOff>
    </xdr:to>
    <xdr:sp macro="" textlink="">
      <xdr:nvSpPr>
        <xdr:cNvPr id="24" name="楕円 23"/>
        <xdr:cNvSpPr/>
      </xdr:nvSpPr>
      <xdr:spPr>
        <a:xfrm>
          <a:off x="10837545" y="162560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107315</xdr:rowOff>
    </xdr:to>
    <xdr:sp macro="" textlink="">
      <xdr:nvSpPr>
        <xdr:cNvPr id="25" name="フローチャート: 判断 24"/>
        <xdr:cNvSpPr/>
      </xdr:nvSpPr>
      <xdr:spPr>
        <a:xfrm>
          <a:off x="10837545" y="1892300"/>
          <a:ext cx="10414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69215</xdr:rowOff>
    </xdr:to>
    <xdr:cxnSp macro="">
      <xdr:nvCxnSpPr>
        <xdr:cNvPr id="26" name="直線コネクタ 25"/>
        <xdr:cNvCxnSpPr/>
      </xdr:nvCxnSpPr>
      <xdr:spPr>
        <a:xfrm>
          <a:off x="10881995" y="215900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96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70612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7810"/>
    <xdr:sp macro="" textlink="">
      <xdr:nvSpPr>
        <xdr:cNvPr id="31" name="テキスト ボックス 30"/>
        <xdr:cNvSpPr txBox="1"/>
      </xdr:nvSpPr>
      <xdr:spPr>
        <a:xfrm>
          <a:off x="706120" y="3746500"/>
          <a:ext cx="60458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70612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69215</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151765</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151765</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151765</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126365</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126365</xdr:rowOff>
    </xdr:from>
    <xdr:to xmlns:xdr="http://schemas.openxmlformats.org/drawingml/2006/spreadsheetDrawing">
      <xdr:col>47</xdr:col>
      <xdr:colOff>187325</xdr:colOff>
      <xdr:row>32</xdr:row>
      <xdr:rowOff>37465</xdr:rowOff>
    </xdr:to>
    <xdr:sp macro="" textlink="">
      <xdr:nvSpPr>
        <xdr:cNvPr id="43" name="正方形/長方形 42"/>
        <xdr:cNvSpPr/>
      </xdr:nvSpPr>
      <xdr:spPr>
        <a:xfrm>
          <a:off x="584962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123825</xdr:rowOff>
    </xdr:to>
    <xdr:sp macro="" textlink="" fLocksText="0">
      <xdr:nvSpPr>
        <xdr:cNvPr id="44" name="テキスト ボックス 43"/>
        <xdr:cNvSpPr txBox="1"/>
      </xdr:nvSpPr>
      <xdr:spPr>
        <a:xfrm>
          <a:off x="589026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人件費については、前年度と比較すると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ポイント下回った。令和４年度は退職者５名（うち１名は再任用）に対し、採用職員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名となった。勤続年数という面での職員構成において組織としての新陳代謝が行われていることが影響していると考えられる。</a:t>
          </a:r>
          <a:endParaRPr lang="ja-JP" altLang="ja-JP">
            <a:effectLst/>
          </a:endParaRPr>
        </a:p>
      </xdr:txBody>
    </xdr:sp>
    <xdr:clientData/>
  </xdr:twoCellAnchor>
  <xdr:oneCellAnchor>
    <xdr:from xmlns:xdr="http://schemas.openxmlformats.org/drawingml/2006/spreadsheetDrawing">
      <xdr:col>3</xdr:col>
      <xdr:colOff>123825</xdr:colOff>
      <xdr:row>29</xdr:row>
      <xdr:rowOff>107315</xdr:rowOff>
    </xdr:from>
    <xdr:ext cx="297815" cy="224790"/>
    <xdr:sp macro="" textlink="">
      <xdr:nvSpPr>
        <xdr:cNvPr id="45" name="テキスト ボックス 44"/>
        <xdr:cNvSpPr txBox="1"/>
      </xdr:nvSpPr>
      <xdr:spPr>
        <a:xfrm>
          <a:off x="731520" y="5079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43180</xdr:rowOff>
    </xdr:from>
    <xdr:ext cx="508000" cy="264795"/>
    <xdr:sp macro="" textlink="">
      <xdr:nvSpPr>
        <xdr:cNvPr id="47" name="テキスト ボックス 46"/>
        <xdr:cNvSpPr txBox="1"/>
      </xdr:nvSpPr>
      <xdr:spPr>
        <a:xfrm>
          <a:off x="256540" y="7415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71120</xdr:rowOff>
    </xdr:from>
    <xdr:to xmlns:xdr="http://schemas.openxmlformats.org/drawingml/2006/spreadsheetDrawing">
      <xdr:col>26</xdr:col>
      <xdr:colOff>184150</xdr:colOff>
      <xdr:row>41</xdr:row>
      <xdr:rowOff>71120</xdr:rowOff>
    </xdr:to>
    <xdr:cxnSp macro="">
      <xdr:nvCxnSpPr>
        <xdr:cNvPr id="48" name="直線コネクタ 47"/>
        <xdr:cNvCxnSpPr/>
      </xdr:nvCxnSpPr>
      <xdr:spPr>
        <a:xfrm>
          <a:off x="76962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101600</xdr:rowOff>
    </xdr:from>
    <xdr:ext cx="508000" cy="264795"/>
    <xdr:sp macro="" textlink="">
      <xdr:nvSpPr>
        <xdr:cNvPr id="49" name="テキスト ボックス 48"/>
        <xdr:cNvSpPr txBox="1"/>
      </xdr:nvSpPr>
      <xdr:spPr>
        <a:xfrm>
          <a:off x="256540" y="69596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129540</xdr:rowOff>
    </xdr:from>
    <xdr:to xmlns:xdr="http://schemas.openxmlformats.org/drawingml/2006/spreadsheetDrawing">
      <xdr:col>26</xdr:col>
      <xdr:colOff>184150</xdr:colOff>
      <xdr:row>38</xdr:row>
      <xdr:rowOff>129540</xdr:rowOff>
    </xdr:to>
    <xdr:cxnSp macro="">
      <xdr:nvCxnSpPr>
        <xdr:cNvPr id="50" name="直線コネクタ 49"/>
        <xdr:cNvCxnSpPr/>
      </xdr:nvCxnSpPr>
      <xdr:spPr>
        <a:xfrm>
          <a:off x="76962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160020</xdr:rowOff>
    </xdr:from>
    <xdr:ext cx="508000" cy="264795"/>
    <xdr:sp macro="" textlink="">
      <xdr:nvSpPr>
        <xdr:cNvPr id="51" name="テキスト ボックス 50"/>
        <xdr:cNvSpPr txBox="1"/>
      </xdr:nvSpPr>
      <xdr:spPr>
        <a:xfrm>
          <a:off x="256540" y="650367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12065</xdr:rowOff>
    </xdr:from>
    <xdr:to xmlns:xdr="http://schemas.openxmlformats.org/drawingml/2006/spreadsheetDrawing">
      <xdr:col>26</xdr:col>
      <xdr:colOff>184150</xdr:colOff>
      <xdr:row>36</xdr:row>
      <xdr:rowOff>12065</xdr:rowOff>
    </xdr:to>
    <xdr:cxnSp macro="">
      <xdr:nvCxnSpPr>
        <xdr:cNvPr id="52" name="直線コネクタ 51"/>
        <xdr:cNvCxnSpPr/>
      </xdr:nvCxnSpPr>
      <xdr:spPr>
        <a:xfrm>
          <a:off x="769620" y="6184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8445"/>
    <xdr:sp macro="" textlink="">
      <xdr:nvSpPr>
        <xdr:cNvPr id="53" name="テキスト ボックス 52"/>
        <xdr:cNvSpPr txBox="1"/>
      </xdr:nvSpPr>
      <xdr:spPr>
        <a:xfrm>
          <a:off x="256540"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69215</xdr:rowOff>
    </xdr:from>
    <xdr:to xmlns:xdr="http://schemas.openxmlformats.org/drawingml/2006/spreadsheetDrawing">
      <xdr:col>26</xdr:col>
      <xdr:colOff>184150</xdr:colOff>
      <xdr:row>33</xdr:row>
      <xdr:rowOff>69215</xdr:rowOff>
    </xdr:to>
    <xdr:cxnSp macro="">
      <xdr:nvCxnSpPr>
        <xdr:cNvPr id="54" name="直線コネクタ 53"/>
        <xdr:cNvCxnSpPr/>
      </xdr:nvCxnSpPr>
      <xdr:spPr>
        <a:xfrm>
          <a:off x="769620" y="5727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8445"/>
    <xdr:sp macro="" textlink="">
      <xdr:nvSpPr>
        <xdr:cNvPr id="55" name="テキスト ボックス 54"/>
        <xdr:cNvSpPr txBox="1"/>
      </xdr:nvSpPr>
      <xdr:spPr>
        <a:xfrm>
          <a:off x="256540"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30</xdr:row>
      <xdr:rowOff>126365</xdr:rowOff>
    </xdr:to>
    <xdr:cxnSp macro="">
      <xdr:nvCxnSpPr>
        <xdr:cNvPr id="56" name="直線コネクタ 55"/>
        <xdr:cNvCxnSpPr/>
      </xdr:nvCxnSpPr>
      <xdr:spPr>
        <a:xfrm>
          <a:off x="76962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57" name="テキスト ボックス 56"/>
        <xdr:cNvSpPr txBox="1"/>
      </xdr:nvSpPr>
      <xdr:spPr>
        <a:xfrm>
          <a:off x="256540"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126365</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962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167640</xdr:rowOff>
    </xdr:from>
    <xdr:to xmlns:xdr="http://schemas.openxmlformats.org/drawingml/2006/spreadsheetDrawing">
      <xdr:col>24</xdr:col>
      <xdr:colOff>25400</xdr:colOff>
      <xdr:row>40</xdr:row>
      <xdr:rowOff>83185</xdr:rowOff>
    </xdr:to>
    <xdr:cxnSp macro="">
      <xdr:nvCxnSpPr>
        <xdr:cNvPr id="59" name="直線コネクタ 58"/>
        <xdr:cNvCxnSpPr/>
      </xdr:nvCxnSpPr>
      <xdr:spPr>
        <a:xfrm flipV="1">
          <a:off x="4886960" y="5825490"/>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54610</xdr:rowOff>
    </xdr:from>
    <xdr:ext cx="761365" cy="264160"/>
    <xdr:sp macro="" textlink="">
      <xdr:nvSpPr>
        <xdr:cNvPr id="60" name="人件費最小値テキスト"/>
        <xdr:cNvSpPr txBox="1"/>
      </xdr:nvSpPr>
      <xdr:spPr>
        <a:xfrm>
          <a:off x="4975860" y="691261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83185</xdr:rowOff>
    </xdr:from>
    <xdr:to xmlns:xdr="http://schemas.openxmlformats.org/drawingml/2006/spreadsheetDrawing">
      <xdr:col>24</xdr:col>
      <xdr:colOff>114300</xdr:colOff>
      <xdr:row>40</xdr:row>
      <xdr:rowOff>83185</xdr:rowOff>
    </xdr:to>
    <xdr:cxnSp macro="">
      <xdr:nvCxnSpPr>
        <xdr:cNvPr id="61" name="直線コネクタ 60"/>
        <xdr:cNvCxnSpPr/>
      </xdr:nvCxnSpPr>
      <xdr:spPr>
        <a:xfrm>
          <a:off x="4795520" y="694118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84455</xdr:rowOff>
    </xdr:from>
    <xdr:ext cx="761365" cy="259080"/>
    <xdr:sp macro="" textlink="">
      <xdr:nvSpPr>
        <xdr:cNvPr id="62" name="人件費最大値テキスト"/>
        <xdr:cNvSpPr txBox="1"/>
      </xdr:nvSpPr>
      <xdr:spPr>
        <a:xfrm>
          <a:off x="4975860" y="5570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167640</xdr:rowOff>
    </xdr:from>
    <xdr:to xmlns:xdr="http://schemas.openxmlformats.org/drawingml/2006/spreadsheetDrawing">
      <xdr:col>24</xdr:col>
      <xdr:colOff>114300</xdr:colOff>
      <xdr:row>33</xdr:row>
      <xdr:rowOff>167640</xdr:rowOff>
    </xdr:to>
    <xdr:cxnSp macro="">
      <xdr:nvCxnSpPr>
        <xdr:cNvPr id="63" name="直線コネクタ 62"/>
        <xdr:cNvCxnSpPr/>
      </xdr:nvCxnSpPr>
      <xdr:spPr>
        <a:xfrm>
          <a:off x="4795520" y="58254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12065</xdr:rowOff>
    </xdr:from>
    <xdr:to xmlns:xdr="http://schemas.openxmlformats.org/drawingml/2006/spreadsheetDrawing">
      <xdr:col>24</xdr:col>
      <xdr:colOff>25400</xdr:colOff>
      <xdr:row>36</xdr:row>
      <xdr:rowOff>53975</xdr:rowOff>
    </xdr:to>
    <xdr:cxnSp macro="">
      <xdr:nvCxnSpPr>
        <xdr:cNvPr id="64" name="直線コネクタ 63"/>
        <xdr:cNvCxnSpPr/>
      </xdr:nvCxnSpPr>
      <xdr:spPr>
        <a:xfrm flipV="1">
          <a:off x="4036060" y="6184265"/>
          <a:ext cx="8509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112395</xdr:rowOff>
    </xdr:from>
    <xdr:ext cx="761365" cy="263525"/>
    <xdr:sp macro="" textlink="">
      <xdr:nvSpPr>
        <xdr:cNvPr id="65" name="人件費平均値テキスト"/>
        <xdr:cNvSpPr txBox="1"/>
      </xdr:nvSpPr>
      <xdr:spPr>
        <a:xfrm>
          <a:off x="4975860" y="6284595"/>
          <a:ext cx="76136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139700</xdr:rowOff>
    </xdr:from>
    <xdr:to xmlns:xdr="http://schemas.openxmlformats.org/drawingml/2006/spreadsheetDrawing">
      <xdr:col>24</xdr:col>
      <xdr:colOff>76200</xdr:colOff>
      <xdr:row>37</xdr:row>
      <xdr:rowOff>71755</xdr:rowOff>
    </xdr:to>
    <xdr:sp macro="" textlink="">
      <xdr:nvSpPr>
        <xdr:cNvPr id="66" name="フローチャート: 判断 65"/>
        <xdr:cNvSpPr/>
      </xdr:nvSpPr>
      <xdr:spPr>
        <a:xfrm>
          <a:off x="4833620" y="631190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53975</xdr:rowOff>
    </xdr:from>
    <xdr:to xmlns:xdr="http://schemas.openxmlformats.org/drawingml/2006/spreadsheetDrawing">
      <xdr:col>19</xdr:col>
      <xdr:colOff>187325</xdr:colOff>
      <xdr:row>37</xdr:row>
      <xdr:rowOff>141605</xdr:rowOff>
    </xdr:to>
    <xdr:cxnSp macro="">
      <xdr:nvCxnSpPr>
        <xdr:cNvPr id="67" name="直線コネクタ 66"/>
        <xdr:cNvCxnSpPr/>
      </xdr:nvCxnSpPr>
      <xdr:spPr>
        <a:xfrm flipV="1">
          <a:off x="3136900" y="6226175"/>
          <a:ext cx="89916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113030</xdr:rowOff>
    </xdr:from>
    <xdr:to xmlns:xdr="http://schemas.openxmlformats.org/drawingml/2006/spreadsheetDrawing">
      <xdr:col>20</xdr:col>
      <xdr:colOff>38100</xdr:colOff>
      <xdr:row>37</xdr:row>
      <xdr:rowOff>44450</xdr:rowOff>
    </xdr:to>
    <xdr:sp macro="" textlink="">
      <xdr:nvSpPr>
        <xdr:cNvPr id="68" name="フローチャート: 判断 67"/>
        <xdr:cNvSpPr/>
      </xdr:nvSpPr>
      <xdr:spPr>
        <a:xfrm>
          <a:off x="3985260" y="6285230"/>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29210</xdr:rowOff>
    </xdr:from>
    <xdr:ext cx="735965" cy="264795"/>
    <xdr:sp macro="" textlink="">
      <xdr:nvSpPr>
        <xdr:cNvPr id="69" name="テキスト ボックス 68"/>
        <xdr:cNvSpPr txBox="1"/>
      </xdr:nvSpPr>
      <xdr:spPr>
        <a:xfrm>
          <a:off x="3652520" y="6372860"/>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141605</xdr:rowOff>
    </xdr:from>
    <xdr:to xmlns:xdr="http://schemas.openxmlformats.org/drawingml/2006/spreadsheetDrawing">
      <xdr:col>15</xdr:col>
      <xdr:colOff>98425</xdr:colOff>
      <xdr:row>37</xdr:row>
      <xdr:rowOff>156210</xdr:rowOff>
    </xdr:to>
    <xdr:cxnSp macro="">
      <xdr:nvCxnSpPr>
        <xdr:cNvPr id="70" name="直線コネクタ 69"/>
        <xdr:cNvCxnSpPr/>
      </xdr:nvCxnSpPr>
      <xdr:spPr>
        <a:xfrm flipV="1">
          <a:off x="2237740" y="6485255"/>
          <a:ext cx="8991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38100</xdr:rowOff>
    </xdr:from>
    <xdr:to xmlns:xdr="http://schemas.openxmlformats.org/drawingml/2006/spreadsheetDrawing">
      <xdr:col>15</xdr:col>
      <xdr:colOff>149225</xdr:colOff>
      <xdr:row>37</xdr:row>
      <xdr:rowOff>142240</xdr:rowOff>
    </xdr:to>
    <xdr:sp macro="" textlink="">
      <xdr:nvSpPr>
        <xdr:cNvPr id="71" name="フローチャート: 判断 70"/>
        <xdr:cNvSpPr/>
      </xdr:nvSpPr>
      <xdr:spPr>
        <a:xfrm>
          <a:off x="3086100" y="63817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148590</xdr:rowOff>
    </xdr:from>
    <xdr:ext cx="761365" cy="260350"/>
    <xdr:sp macro="" textlink="">
      <xdr:nvSpPr>
        <xdr:cNvPr id="72" name="テキスト ボックス 71"/>
        <xdr:cNvSpPr txBox="1"/>
      </xdr:nvSpPr>
      <xdr:spPr>
        <a:xfrm>
          <a:off x="2750820" y="6149340"/>
          <a:ext cx="761365"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109220</xdr:rowOff>
    </xdr:from>
    <xdr:to xmlns:xdr="http://schemas.openxmlformats.org/drawingml/2006/spreadsheetDrawing">
      <xdr:col>11</xdr:col>
      <xdr:colOff>9525</xdr:colOff>
      <xdr:row>37</xdr:row>
      <xdr:rowOff>156210</xdr:rowOff>
    </xdr:to>
    <xdr:cxnSp macro="">
      <xdr:nvCxnSpPr>
        <xdr:cNvPr id="73" name="直線コネクタ 72"/>
        <xdr:cNvCxnSpPr/>
      </xdr:nvCxnSpPr>
      <xdr:spPr>
        <a:xfrm>
          <a:off x="1336040" y="6452870"/>
          <a:ext cx="9017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635</xdr:rowOff>
    </xdr:from>
    <xdr:to xmlns:xdr="http://schemas.openxmlformats.org/drawingml/2006/spreadsheetDrawing">
      <xdr:col>11</xdr:col>
      <xdr:colOff>60325</xdr:colOff>
      <xdr:row>37</xdr:row>
      <xdr:rowOff>104775</xdr:rowOff>
    </xdr:to>
    <xdr:sp macro="" textlink="">
      <xdr:nvSpPr>
        <xdr:cNvPr id="74" name="フローチャート: 判断 73"/>
        <xdr:cNvSpPr/>
      </xdr:nvSpPr>
      <xdr:spPr>
        <a:xfrm>
          <a:off x="2184400" y="634428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112395</xdr:rowOff>
    </xdr:from>
    <xdr:ext cx="761365" cy="259715"/>
    <xdr:sp macro="" textlink="">
      <xdr:nvSpPr>
        <xdr:cNvPr id="75" name="テキスト ボックス 74"/>
        <xdr:cNvSpPr txBox="1"/>
      </xdr:nvSpPr>
      <xdr:spPr>
        <a:xfrm>
          <a:off x="1851660" y="611314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153035</xdr:rowOff>
    </xdr:from>
    <xdr:to xmlns:xdr="http://schemas.openxmlformats.org/drawingml/2006/spreadsheetDrawing">
      <xdr:col>6</xdr:col>
      <xdr:colOff>171450</xdr:colOff>
      <xdr:row>37</xdr:row>
      <xdr:rowOff>86360</xdr:rowOff>
    </xdr:to>
    <xdr:sp macro="" textlink="">
      <xdr:nvSpPr>
        <xdr:cNvPr id="76" name="フローチャート: 判断 75"/>
        <xdr:cNvSpPr/>
      </xdr:nvSpPr>
      <xdr:spPr>
        <a:xfrm>
          <a:off x="1285240" y="63252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93345</xdr:rowOff>
    </xdr:from>
    <xdr:ext cx="762000" cy="259080"/>
    <xdr:sp macro="" textlink="">
      <xdr:nvSpPr>
        <xdr:cNvPr id="77" name="テキスト ボックス 76"/>
        <xdr:cNvSpPr txBox="1"/>
      </xdr:nvSpPr>
      <xdr:spPr>
        <a:xfrm>
          <a:off x="949960" y="6094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64795"/>
    <xdr:sp macro="" textlink="">
      <xdr:nvSpPr>
        <xdr:cNvPr id="78" name="テキスト ボックス 77"/>
        <xdr:cNvSpPr txBox="1"/>
      </xdr:nvSpPr>
      <xdr:spPr>
        <a:xfrm>
          <a:off x="46685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4795"/>
    <xdr:sp macro="" textlink="">
      <xdr:nvSpPr>
        <xdr:cNvPr id="79" name="テキスト ボックス 78"/>
        <xdr:cNvSpPr txBox="1"/>
      </xdr:nvSpPr>
      <xdr:spPr>
        <a:xfrm>
          <a:off x="3817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64795"/>
    <xdr:sp macro="" textlink="">
      <xdr:nvSpPr>
        <xdr:cNvPr id="80" name="テキスト ボックス 79"/>
        <xdr:cNvSpPr txBox="1"/>
      </xdr:nvSpPr>
      <xdr:spPr>
        <a:xfrm>
          <a:off x="291846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64795"/>
    <xdr:sp macro="" textlink="">
      <xdr:nvSpPr>
        <xdr:cNvPr id="81" name="テキスト ボックス 80"/>
        <xdr:cNvSpPr txBox="1"/>
      </xdr:nvSpPr>
      <xdr:spPr>
        <a:xfrm>
          <a:off x="201676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64795"/>
    <xdr:sp macro="" textlink="">
      <xdr:nvSpPr>
        <xdr:cNvPr id="82" name="テキスト ボックス 81"/>
        <xdr:cNvSpPr txBox="1"/>
      </xdr:nvSpPr>
      <xdr:spPr>
        <a:xfrm>
          <a:off x="111760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133350</xdr:rowOff>
    </xdr:from>
    <xdr:to xmlns:xdr="http://schemas.openxmlformats.org/drawingml/2006/spreadsheetDrawing">
      <xdr:col>24</xdr:col>
      <xdr:colOff>76200</xdr:colOff>
      <xdr:row>36</xdr:row>
      <xdr:rowOff>63500</xdr:rowOff>
    </xdr:to>
    <xdr:sp macro="" textlink="">
      <xdr:nvSpPr>
        <xdr:cNvPr id="83" name="楕円 82"/>
        <xdr:cNvSpPr/>
      </xdr:nvSpPr>
      <xdr:spPr>
        <a:xfrm>
          <a:off x="4833620" y="61341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149225</xdr:rowOff>
    </xdr:from>
    <xdr:ext cx="761365" cy="259080"/>
    <xdr:sp macro="" textlink="">
      <xdr:nvSpPr>
        <xdr:cNvPr id="84" name="人件費該当値テキスト"/>
        <xdr:cNvSpPr txBox="1"/>
      </xdr:nvSpPr>
      <xdr:spPr>
        <a:xfrm>
          <a:off x="4975860" y="5978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2540</xdr:rowOff>
    </xdr:from>
    <xdr:to xmlns:xdr="http://schemas.openxmlformats.org/drawingml/2006/spreadsheetDrawing">
      <xdr:col>20</xdr:col>
      <xdr:colOff>38100</xdr:colOff>
      <xdr:row>36</xdr:row>
      <xdr:rowOff>104140</xdr:rowOff>
    </xdr:to>
    <xdr:sp macro="" textlink="">
      <xdr:nvSpPr>
        <xdr:cNvPr id="85" name="楕円 84"/>
        <xdr:cNvSpPr/>
      </xdr:nvSpPr>
      <xdr:spPr>
        <a:xfrm>
          <a:off x="3985260" y="61747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114935</xdr:rowOff>
    </xdr:from>
    <xdr:ext cx="735965" cy="259080"/>
    <xdr:sp macro="" textlink="">
      <xdr:nvSpPr>
        <xdr:cNvPr id="86" name="テキスト ボックス 85"/>
        <xdr:cNvSpPr txBox="1"/>
      </xdr:nvSpPr>
      <xdr:spPr>
        <a:xfrm>
          <a:off x="3652520" y="594423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89535</xdr:rowOff>
    </xdr:from>
    <xdr:to xmlns:xdr="http://schemas.openxmlformats.org/drawingml/2006/spreadsheetDrawing">
      <xdr:col>15</xdr:col>
      <xdr:colOff>149225</xdr:colOff>
      <xdr:row>38</xdr:row>
      <xdr:rowOff>18415</xdr:rowOff>
    </xdr:to>
    <xdr:sp macro="" textlink="">
      <xdr:nvSpPr>
        <xdr:cNvPr id="87" name="楕円 86"/>
        <xdr:cNvSpPr/>
      </xdr:nvSpPr>
      <xdr:spPr>
        <a:xfrm>
          <a:off x="3086100" y="64331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2540</xdr:rowOff>
    </xdr:from>
    <xdr:ext cx="761365" cy="264795"/>
    <xdr:sp macro="" textlink="">
      <xdr:nvSpPr>
        <xdr:cNvPr id="88" name="テキスト ボックス 87"/>
        <xdr:cNvSpPr txBox="1"/>
      </xdr:nvSpPr>
      <xdr:spPr>
        <a:xfrm>
          <a:off x="2750820" y="651764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104140</xdr:rowOff>
    </xdr:from>
    <xdr:to xmlns:xdr="http://schemas.openxmlformats.org/drawingml/2006/spreadsheetDrawing">
      <xdr:col>11</xdr:col>
      <xdr:colOff>60325</xdr:colOff>
      <xdr:row>38</xdr:row>
      <xdr:rowOff>32385</xdr:rowOff>
    </xdr:to>
    <xdr:sp macro="" textlink="">
      <xdr:nvSpPr>
        <xdr:cNvPr id="89" name="楕円 88"/>
        <xdr:cNvSpPr/>
      </xdr:nvSpPr>
      <xdr:spPr>
        <a:xfrm>
          <a:off x="2184400" y="6447790"/>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16510</xdr:rowOff>
    </xdr:from>
    <xdr:ext cx="761365" cy="264795"/>
    <xdr:sp macro="" textlink="">
      <xdr:nvSpPr>
        <xdr:cNvPr id="90" name="テキスト ボックス 89"/>
        <xdr:cNvSpPr txBox="1"/>
      </xdr:nvSpPr>
      <xdr:spPr>
        <a:xfrm>
          <a:off x="1851660" y="65316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57150</xdr:rowOff>
    </xdr:from>
    <xdr:to xmlns:xdr="http://schemas.openxmlformats.org/drawingml/2006/spreadsheetDrawing">
      <xdr:col>6</xdr:col>
      <xdr:colOff>171450</xdr:colOff>
      <xdr:row>37</xdr:row>
      <xdr:rowOff>161290</xdr:rowOff>
    </xdr:to>
    <xdr:sp macro="" textlink="">
      <xdr:nvSpPr>
        <xdr:cNvPr id="91" name="楕円 90"/>
        <xdr:cNvSpPr/>
      </xdr:nvSpPr>
      <xdr:spPr>
        <a:xfrm>
          <a:off x="1285240" y="64008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145415</xdr:rowOff>
    </xdr:from>
    <xdr:ext cx="762000" cy="264160"/>
    <xdr:sp macro="" textlink="">
      <xdr:nvSpPr>
        <xdr:cNvPr id="92" name="テキスト ボックス 91"/>
        <xdr:cNvSpPr txBox="1"/>
      </xdr:nvSpPr>
      <xdr:spPr>
        <a:xfrm>
          <a:off x="949960" y="64890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69215</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603480" y="1269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151765</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29740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151765</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9006820" y="1523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151765</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640040" y="1523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00" name="正方形/長方形 99"/>
        <xdr:cNvSpPr/>
      </xdr:nvSpPr>
      <xdr:spPr>
        <a:xfrm>
          <a:off x="12603480" y="1840865"/>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126365</xdr:rowOff>
    </xdr:from>
    <xdr:to xmlns:xdr="http://schemas.openxmlformats.org/drawingml/2006/spreadsheetDrawing">
      <xdr:col>113</xdr:col>
      <xdr:colOff>130175</xdr:colOff>
      <xdr:row>24</xdr:row>
      <xdr:rowOff>12065</xdr:rowOff>
    </xdr:to>
    <xdr:sp macro="" textlink="">
      <xdr:nvSpPr>
        <xdr:cNvPr id="101" name="正方形/長方形 100"/>
        <xdr:cNvSpPr/>
      </xdr:nvSpPr>
      <xdr:spPr>
        <a:xfrm>
          <a:off x="17617440" y="1840865"/>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126365</xdr:rowOff>
    </xdr:from>
    <xdr:to xmlns:xdr="http://schemas.openxmlformats.org/drawingml/2006/spreadsheetDrawing">
      <xdr:col>106</xdr:col>
      <xdr:colOff>69850</xdr:colOff>
      <xdr:row>12</xdr:row>
      <xdr:rowOff>37465</xdr:rowOff>
    </xdr:to>
    <xdr:sp macro="" textlink="">
      <xdr:nvSpPr>
        <xdr:cNvPr id="102" name="正方形/長方形 101"/>
        <xdr:cNvSpPr/>
      </xdr:nvSpPr>
      <xdr:spPr>
        <a:xfrm>
          <a:off x="17683480" y="1840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物件費については、類似団体平均に比べ</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ポイント、高知県平均を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各種システムの保守、施設指定管理の追加による委託料の増加により前年度から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ポイントの増となった。今後も経費節減に努める。</a:t>
          </a:r>
          <a:endParaRPr lang="ja-JP" altLang="ja-JP" sz="1400">
            <a:effectLst/>
          </a:endParaRPr>
        </a:p>
      </xdr:txBody>
    </xdr:sp>
    <xdr:clientData/>
  </xdr:twoCellAnchor>
  <xdr:oneCellAnchor>
    <xdr:from xmlns:xdr="http://schemas.openxmlformats.org/drawingml/2006/spreadsheetDrawing">
      <xdr:col>62</xdr:col>
      <xdr:colOff>6350</xdr:colOff>
      <xdr:row>9</xdr:row>
      <xdr:rowOff>107315</xdr:rowOff>
    </xdr:from>
    <xdr:ext cx="297815" cy="224790"/>
    <xdr:sp macro="" textlink="">
      <xdr:nvSpPr>
        <xdr:cNvPr id="104" name="テキスト ボックス 103"/>
        <xdr:cNvSpPr txBox="1"/>
      </xdr:nvSpPr>
      <xdr:spPr>
        <a:xfrm>
          <a:off x="12565380" y="1650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12065</xdr:rowOff>
    </xdr:from>
    <xdr:to xmlns:xdr="http://schemas.openxmlformats.org/drawingml/2006/spreadsheetDrawing">
      <xdr:col>85</xdr:col>
      <xdr:colOff>66675</xdr:colOff>
      <xdr:row>24</xdr:row>
      <xdr:rowOff>12065</xdr:rowOff>
    </xdr:to>
    <xdr:cxnSp macro="">
      <xdr:nvCxnSpPr>
        <xdr:cNvPr id="105" name="直線コネクタ 104"/>
        <xdr:cNvCxnSpPr/>
      </xdr:nvCxnSpPr>
      <xdr:spPr>
        <a:xfrm>
          <a:off x="12603480" y="4126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208786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69215</xdr:rowOff>
    </xdr:from>
    <xdr:to xmlns:xdr="http://schemas.openxmlformats.org/drawingml/2006/spreadsheetDrawing">
      <xdr:col>85</xdr:col>
      <xdr:colOff>66675</xdr:colOff>
      <xdr:row>21</xdr:row>
      <xdr:rowOff>69215</xdr:rowOff>
    </xdr:to>
    <xdr:cxnSp macro="">
      <xdr:nvCxnSpPr>
        <xdr:cNvPr id="107" name="直線コネクタ 106"/>
        <xdr:cNvCxnSpPr/>
      </xdr:nvCxnSpPr>
      <xdr:spPr>
        <a:xfrm>
          <a:off x="12603480" y="36696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208786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126365</xdr:rowOff>
    </xdr:from>
    <xdr:to xmlns:xdr="http://schemas.openxmlformats.org/drawingml/2006/spreadsheetDrawing">
      <xdr:col>85</xdr:col>
      <xdr:colOff>66675</xdr:colOff>
      <xdr:row>18</xdr:row>
      <xdr:rowOff>126365</xdr:rowOff>
    </xdr:to>
    <xdr:cxnSp macro="">
      <xdr:nvCxnSpPr>
        <xdr:cNvPr id="109" name="直線コネクタ 108"/>
        <xdr:cNvCxnSpPr/>
      </xdr:nvCxnSpPr>
      <xdr:spPr>
        <a:xfrm>
          <a:off x="12603480" y="32124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208786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12065</xdr:rowOff>
    </xdr:from>
    <xdr:to xmlns:xdr="http://schemas.openxmlformats.org/drawingml/2006/spreadsheetDrawing">
      <xdr:col>85</xdr:col>
      <xdr:colOff>66675</xdr:colOff>
      <xdr:row>16</xdr:row>
      <xdr:rowOff>12065</xdr:rowOff>
    </xdr:to>
    <xdr:cxnSp macro="">
      <xdr:nvCxnSpPr>
        <xdr:cNvPr id="111" name="直線コネクタ 110"/>
        <xdr:cNvCxnSpPr/>
      </xdr:nvCxnSpPr>
      <xdr:spPr>
        <a:xfrm>
          <a:off x="12603480" y="2755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208786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69215</xdr:rowOff>
    </xdr:from>
    <xdr:to xmlns:xdr="http://schemas.openxmlformats.org/drawingml/2006/spreadsheetDrawing">
      <xdr:col>85</xdr:col>
      <xdr:colOff>66675</xdr:colOff>
      <xdr:row>13</xdr:row>
      <xdr:rowOff>69215</xdr:rowOff>
    </xdr:to>
    <xdr:cxnSp macro="">
      <xdr:nvCxnSpPr>
        <xdr:cNvPr id="113" name="直線コネクタ 112"/>
        <xdr:cNvCxnSpPr/>
      </xdr:nvCxnSpPr>
      <xdr:spPr>
        <a:xfrm>
          <a:off x="12603480" y="2298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208786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10</xdr:row>
      <xdr:rowOff>126365</xdr:rowOff>
    </xdr:to>
    <xdr:cxnSp macro="">
      <xdr:nvCxnSpPr>
        <xdr:cNvPr id="115" name="直線コネクタ 114"/>
        <xdr:cNvCxnSpPr/>
      </xdr:nvCxnSpPr>
      <xdr:spPr>
        <a:xfrm>
          <a:off x="12603480" y="1840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126365</xdr:rowOff>
    </xdr:from>
    <xdr:to xmlns:xdr="http://schemas.openxmlformats.org/drawingml/2006/spreadsheetDrawing">
      <xdr:col>85</xdr:col>
      <xdr:colOff>66675</xdr:colOff>
      <xdr:row>24</xdr:row>
      <xdr:rowOff>12065</xdr:rowOff>
    </xdr:to>
    <xdr:sp macro="" textlink="">
      <xdr:nvSpPr>
        <xdr:cNvPr id="116" name="物件費グラフ枠"/>
        <xdr:cNvSpPr/>
      </xdr:nvSpPr>
      <xdr:spPr>
        <a:xfrm>
          <a:off x="12603480" y="1840865"/>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167640</xdr:rowOff>
    </xdr:from>
    <xdr:to xmlns:xdr="http://schemas.openxmlformats.org/drawingml/2006/spreadsheetDrawing">
      <xdr:col>82</xdr:col>
      <xdr:colOff>107950</xdr:colOff>
      <xdr:row>20</xdr:row>
      <xdr:rowOff>140335</xdr:rowOff>
    </xdr:to>
    <xdr:cxnSp macro="">
      <xdr:nvCxnSpPr>
        <xdr:cNvPr id="117" name="直線コネクタ 116"/>
        <xdr:cNvCxnSpPr/>
      </xdr:nvCxnSpPr>
      <xdr:spPr>
        <a:xfrm flipV="1">
          <a:off x="16718280" y="2567940"/>
          <a:ext cx="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113030</xdr:rowOff>
    </xdr:from>
    <xdr:ext cx="761365" cy="259080"/>
    <xdr:sp macro="" textlink="">
      <xdr:nvSpPr>
        <xdr:cNvPr id="118" name="物件費最小値テキスト"/>
        <xdr:cNvSpPr txBox="1"/>
      </xdr:nvSpPr>
      <xdr:spPr>
        <a:xfrm>
          <a:off x="16807180" y="3542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140335</xdr:rowOff>
    </xdr:from>
    <xdr:to xmlns:xdr="http://schemas.openxmlformats.org/drawingml/2006/spreadsheetDrawing">
      <xdr:col>82</xdr:col>
      <xdr:colOff>196850</xdr:colOff>
      <xdr:row>20</xdr:row>
      <xdr:rowOff>140335</xdr:rowOff>
    </xdr:to>
    <xdr:cxnSp macro="">
      <xdr:nvCxnSpPr>
        <xdr:cNvPr id="119" name="直線コネクタ 118"/>
        <xdr:cNvCxnSpPr/>
      </xdr:nvCxnSpPr>
      <xdr:spPr>
        <a:xfrm>
          <a:off x="16629380" y="356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83185</xdr:rowOff>
    </xdr:from>
    <xdr:ext cx="761365" cy="259080"/>
    <xdr:sp macro="" textlink="">
      <xdr:nvSpPr>
        <xdr:cNvPr id="120" name="物件費最大値テキスト"/>
        <xdr:cNvSpPr txBox="1"/>
      </xdr:nvSpPr>
      <xdr:spPr>
        <a:xfrm>
          <a:off x="16807180" y="2312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167640</xdr:rowOff>
    </xdr:from>
    <xdr:to xmlns:xdr="http://schemas.openxmlformats.org/drawingml/2006/spreadsheetDrawing">
      <xdr:col>82</xdr:col>
      <xdr:colOff>196850</xdr:colOff>
      <xdr:row>14</xdr:row>
      <xdr:rowOff>167640</xdr:rowOff>
    </xdr:to>
    <xdr:cxnSp macro="">
      <xdr:nvCxnSpPr>
        <xdr:cNvPr id="121" name="直線コネクタ 120"/>
        <xdr:cNvCxnSpPr/>
      </xdr:nvCxnSpPr>
      <xdr:spPr>
        <a:xfrm>
          <a:off x="16629380" y="256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21590</xdr:rowOff>
    </xdr:from>
    <xdr:to xmlns:xdr="http://schemas.openxmlformats.org/drawingml/2006/spreadsheetDrawing">
      <xdr:col>82</xdr:col>
      <xdr:colOff>107950</xdr:colOff>
      <xdr:row>16</xdr:row>
      <xdr:rowOff>81280</xdr:rowOff>
    </xdr:to>
    <xdr:cxnSp macro="">
      <xdr:nvCxnSpPr>
        <xdr:cNvPr id="122" name="直線コネクタ 121"/>
        <xdr:cNvCxnSpPr/>
      </xdr:nvCxnSpPr>
      <xdr:spPr>
        <a:xfrm>
          <a:off x="15869920" y="2764790"/>
          <a:ext cx="8483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167005</xdr:rowOff>
    </xdr:from>
    <xdr:ext cx="761365" cy="257810"/>
    <xdr:sp macro="" textlink="">
      <xdr:nvSpPr>
        <xdr:cNvPr id="123" name="物件費平均値テキスト"/>
        <xdr:cNvSpPr txBox="1"/>
      </xdr:nvSpPr>
      <xdr:spPr>
        <a:xfrm>
          <a:off x="16807180" y="291020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124460</xdr:rowOff>
    </xdr:to>
    <xdr:sp macro="" textlink="">
      <xdr:nvSpPr>
        <xdr:cNvPr id="124" name="フローチャート: 判断 123"/>
        <xdr:cNvSpPr/>
      </xdr:nvSpPr>
      <xdr:spPr>
        <a:xfrm>
          <a:off x="16667480" y="29381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21590</xdr:rowOff>
    </xdr:from>
    <xdr:to xmlns:xdr="http://schemas.openxmlformats.org/drawingml/2006/spreadsheetDrawing">
      <xdr:col>78</xdr:col>
      <xdr:colOff>69850</xdr:colOff>
      <xdr:row>16</xdr:row>
      <xdr:rowOff>30480</xdr:rowOff>
    </xdr:to>
    <xdr:cxnSp macro="">
      <xdr:nvCxnSpPr>
        <xdr:cNvPr id="125" name="直線コネクタ 124"/>
        <xdr:cNvCxnSpPr/>
      </xdr:nvCxnSpPr>
      <xdr:spPr>
        <a:xfrm flipV="1">
          <a:off x="14968220" y="2764790"/>
          <a:ext cx="9017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139700</xdr:rowOff>
    </xdr:from>
    <xdr:to xmlns:xdr="http://schemas.openxmlformats.org/drawingml/2006/spreadsheetDrawing">
      <xdr:col>78</xdr:col>
      <xdr:colOff>120650</xdr:colOff>
      <xdr:row>17</xdr:row>
      <xdr:rowOff>69850</xdr:rowOff>
    </xdr:to>
    <xdr:sp macro="" textlink="">
      <xdr:nvSpPr>
        <xdr:cNvPr id="126" name="フローチャート: 判断 125"/>
        <xdr:cNvSpPr/>
      </xdr:nvSpPr>
      <xdr:spPr>
        <a:xfrm>
          <a:off x="1581912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55245</xdr:rowOff>
    </xdr:from>
    <xdr:ext cx="736600" cy="257810"/>
    <xdr:sp macro="" textlink="">
      <xdr:nvSpPr>
        <xdr:cNvPr id="127" name="テキスト ボックス 126"/>
        <xdr:cNvSpPr txBox="1"/>
      </xdr:nvSpPr>
      <xdr:spPr>
        <a:xfrm>
          <a:off x="15483840" y="29698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30480</xdr:rowOff>
    </xdr:from>
    <xdr:to xmlns:xdr="http://schemas.openxmlformats.org/drawingml/2006/spreadsheetDrawing">
      <xdr:col>73</xdr:col>
      <xdr:colOff>180975</xdr:colOff>
      <xdr:row>16</xdr:row>
      <xdr:rowOff>158115</xdr:rowOff>
    </xdr:to>
    <xdr:cxnSp macro="">
      <xdr:nvCxnSpPr>
        <xdr:cNvPr id="128" name="直線コネクタ 127"/>
        <xdr:cNvCxnSpPr/>
      </xdr:nvCxnSpPr>
      <xdr:spPr>
        <a:xfrm flipV="1">
          <a:off x="14069060" y="2773680"/>
          <a:ext cx="89916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29" name="フローチャート: 判断 128"/>
        <xdr:cNvSpPr/>
      </xdr:nvSpPr>
      <xdr:spPr>
        <a:xfrm>
          <a:off x="14917420" y="28879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59055</xdr:rowOff>
    </xdr:from>
    <xdr:ext cx="762000" cy="259080"/>
    <xdr:sp macro="" textlink="">
      <xdr:nvSpPr>
        <xdr:cNvPr id="130" name="テキスト ボックス 129"/>
        <xdr:cNvSpPr txBox="1"/>
      </xdr:nvSpPr>
      <xdr:spPr>
        <a:xfrm>
          <a:off x="1458468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8255</xdr:rowOff>
    </xdr:from>
    <xdr:to xmlns:xdr="http://schemas.openxmlformats.org/drawingml/2006/spreadsheetDrawing">
      <xdr:col>69</xdr:col>
      <xdr:colOff>92075</xdr:colOff>
      <xdr:row>16</xdr:row>
      <xdr:rowOff>158115</xdr:rowOff>
    </xdr:to>
    <xdr:cxnSp macro="">
      <xdr:nvCxnSpPr>
        <xdr:cNvPr id="131" name="直線コネクタ 130"/>
        <xdr:cNvCxnSpPr/>
      </xdr:nvCxnSpPr>
      <xdr:spPr>
        <a:xfrm>
          <a:off x="13169900" y="2751455"/>
          <a:ext cx="89916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55880</xdr:rowOff>
    </xdr:from>
    <xdr:to xmlns:xdr="http://schemas.openxmlformats.org/drawingml/2006/spreadsheetDrawing">
      <xdr:col>69</xdr:col>
      <xdr:colOff>142875</xdr:colOff>
      <xdr:row>17</xdr:row>
      <xdr:rowOff>157480</xdr:rowOff>
    </xdr:to>
    <xdr:sp macro="" textlink="">
      <xdr:nvSpPr>
        <xdr:cNvPr id="132" name="フローチャート: 判断 131"/>
        <xdr:cNvSpPr/>
      </xdr:nvSpPr>
      <xdr:spPr>
        <a:xfrm>
          <a:off x="1401826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141605</xdr:rowOff>
    </xdr:from>
    <xdr:ext cx="761365" cy="258445"/>
    <xdr:sp macro="" textlink="">
      <xdr:nvSpPr>
        <xdr:cNvPr id="133" name="テキスト ボックス 132"/>
        <xdr:cNvSpPr txBox="1"/>
      </xdr:nvSpPr>
      <xdr:spPr>
        <a:xfrm>
          <a:off x="13682980" y="3056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46355</xdr:rowOff>
    </xdr:from>
    <xdr:to xmlns:xdr="http://schemas.openxmlformats.org/drawingml/2006/spreadsheetDrawing">
      <xdr:col>65</xdr:col>
      <xdr:colOff>53975</xdr:colOff>
      <xdr:row>17</xdr:row>
      <xdr:rowOff>147955</xdr:rowOff>
    </xdr:to>
    <xdr:sp macro="" textlink="">
      <xdr:nvSpPr>
        <xdr:cNvPr id="134" name="フローチャート: 判断 133"/>
        <xdr:cNvSpPr/>
      </xdr:nvSpPr>
      <xdr:spPr>
        <a:xfrm>
          <a:off x="13116560" y="29610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132715</xdr:rowOff>
    </xdr:from>
    <xdr:ext cx="761365" cy="258445"/>
    <xdr:sp macro="" textlink="">
      <xdr:nvSpPr>
        <xdr:cNvPr id="135" name="テキスト ボックス 134"/>
        <xdr:cNvSpPr txBox="1"/>
      </xdr:nvSpPr>
      <xdr:spPr>
        <a:xfrm>
          <a:off x="12783820" y="3047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9525</xdr:rowOff>
    </xdr:from>
    <xdr:ext cx="762000" cy="258445"/>
    <xdr:sp macro="" textlink="">
      <xdr:nvSpPr>
        <xdr:cNvPr id="136" name="テキスト ボックス 135"/>
        <xdr:cNvSpPr txBox="1"/>
      </xdr:nvSpPr>
      <xdr:spPr>
        <a:xfrm>
          <a:off x="1649984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9525</xdr:rowOff>
    </xdr:from>
    <xdr:ext cx="762000" cy="258445"/>
    <xdr:sp macro="" textlink="">
      <xdr:nvSpPr>
        <xdr:cNvPr id="137" name="テキスト ボックス 136"/>
        <xdr:cNvSpPr txBox="1"/>
      </xdr:nvSpPr>
      <xdr:spPr>
        <a:xfrm>
          <a:off x="1565148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9525</xdr:rowOff>
    </xdr:from>
    <xdr:ext cx="762000" cy="258445"/>
    <xdr:sp macro="" textlink="">
      <xdr:nvSpPr>
        <xdr:cNvPr id="138" name="テキスト ボックス 137"/>
        <xdr:cNvSpPr txBox="1"/>
      </xdr:nvSpPr>
      <xdr:spPr>
        <a:xfrm>
          <a:off x="1474978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9525</xdr:rowOff>
    </xdr:from>
    <xdr:ext cx="762000" cy="258445"/>
    <xdr:sp macro="" textlink="">
      <xdr:nvSpPr>
        <xdr:cNvPr id="139" name="テキスト ボックス 138"/>
        <xdr:cNvSpPr txBox="1"/>
      </xdr:nvSpPr>
      <xdr:spPr>
        <a:xfrm>
          <a:off x="13850620" y="412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9525</xdr:rowOff>
    </xdr:from>
    <xdr:ext cx="761365" cy="258445"/>
    <xdr:sp macro="" textlink="">
      <xdr:nvSpPr>
        <xdr:cNvPr id="140" name="テキスト ボックス 139"/>
        <xdr:cNvSpPr txBox="1"/>
      </xdr:nvSpPr>
      <xdr:spPr>
        <a:xfrm>
          <a:off x="12948920" y="4124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29845</xdr:rowOff>
    </xdr:from>
    <xdr:to xmlns:xdr="http://schemas.openxmlformats.org/drawingml/2006/spreadsheetDrawing">
      <xdr:col>82</xdr:col>
      <xdr:colOff>158750</xdr:colOff>
      <xdr:row>16</xdr:row>
      <xdr:rowOff>132080</xdr:rowOff>
    </xdr:to>
    <xdr:sp macro="" textlink="">
      <xdr:nvSpPr>
        <xdr:cNvPr id="141" name="楕円 140"/>
        <xdr:cNvSpPr/>
      </xdr:nvSpPr>
      <xdr:spPr>
        <a:xfrm>
          <a:off x="16667480" y="2773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46355</xdr:rowOff>
    </xdr:from>
    <xdr:ext cx="761365" cy="259080"/>
    <xdr:sp macro="" textlink="">
      <xdr:nvSpPr>
        <xdr:cNvPr id="142" name="物件費該当値テキスト"/>
        <xdr:cNvSpPr txBox="1"/>
      </xdr:nvSpPr>
      <xdr:spPr>
        <a:xfrm>
          <a:off x="16807180" y="2618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141605</xdr:rowOff>
    </xdr:from>
    <xdr:to xmlns:xdr="http://schemas.openxmlformats.org/drawingml/2006/spreadsheetDrawing">
      <xdr:col>78</xdr:col>
      <xdr:colOff>120650</xdr:colOff>
      <xdr:row>16</xdr:row>
      <xdr:rowOff>71755</xdr:rowOff>
    </xdr:to>
    <xdr:sp macro="" textlink="">
      <xdr:nvSpPr>
        <xdr:cNvPr id="143" name="楕円 142"/>
        <xdr:cNvSpPr/>
      </xdr:nvSpPr>
      <xdr:spPr>
        <a:xfrm>
          <a:off x="15819120" y="2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82550</xdr:rowOff>
    </xdr:from>
    <xdr:ext cx="736600" cy="259080"/>
    <xdr:sp macro="" textlink="">
      <xdr:nvSpPr>
        <xdr:cNvPr id="144" name="テキスト ボックス 143"/>
        <xdr:cNvSpPr txBox="1"/>
      </xdr:nvSpPr>
      <xdr:spPr>
        <a:xfrm>
          <a:off x="15483840" y="2482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151130</xdr:rowOff>
    </xdr:from>
    <xdr:to xmlns:xdr="http://schemas.openxmlformats.org/drawingml/2006/spreadsheetDrawing">
      <xdr:col>74</xdr:col>
      <xdr:colOff>31750</xdr:colOff>
      <xdr:row>16</xdr:row>
      <xdr:rowOff>81915</xdr:rowOff>
    </xdr:to>
    <xdr:sp macro="" textlink="">
      <xdr:nvSpPr>
        <xdr:cNvPr id="145" name="楕円 144"/>
        <xdr:cNvSpPr/>
      </xdr:nvSpPr>
      <xdr:spPr>
        <a:xfrm>
          <a:off x="14917420" y="272288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91440</xdr:rowOff>
    </xdr:from>
    <xdr:ext cx="762000" cy="258445"/>
    <xdr:sp macro="" textlink="">
      <xdr:nvSpPr>
        <xdr:cNvPr id="146" name="テキスト ボックス 145"/>
        <xdr:cNvSpPr txBox="1"/>
      </xdr:nvSpPr>
      <xdr:spPr>
        <a:xfrm>
          <a:off x="14584680" y="2491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107315</xdr:rowOff>
    </xdr:from>
    <xdr:to xmlns:xdr="http://schemas.openxmlformats.org/drawingml/2006/spreadsheetDrawing">
      <xdr:col>69</xdr:col>
      <xdr:colOff>142875</xdr:colOff>
      <xdr:row>17</xdr:row>
      <xdr:rowOff>37465</xdr:rowOff>
    </xdr:to>
    <xdr:sp macro="" textlink="">
      <xdr:nvSpPr>
        <xdr:cNvPr id="147" name="楕円 146"/>
        <xdr:cNvSpPr/>
      </xdr:nvSpPr>
      <xdr:spPr>
        <a:xfrm>
          <a:off x="14018260" y="28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47625</xdr:rowOff>
    </xdr:from>
    <xdr:ext cx="761365" cy="259080"/>
    <xdr:sp macro="" textlink="">
      <xdr:nvSpPr>
        <xdr:cNvPr id="148" name="テキスト ボックス 147"/>
        <xdr:cNvSpPr txBox="1"/>
      </xdr:nvSpPr>
      <xdr:spPr>
        <a:xfrm>
          <a:off x="13682980" y="2619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128270</xdr:rowOff>
    </xdr:from>
    <xdr:to xmlns:xdr="http://schemas.openxmlformats.org/drawingml/2006/spreadsheetDrawing">
      <xdr:col>65</xdr:col>
      <xdr:colOff>53975</xdr:colOff>
      <xdr:row>16</xdr:row>
      <xdr:rowOff>59055</xdr:rowOff>
    </xdr:to>
    <xdr:sp macro="" textlink="">
      <xdr:nvSpPr>
        <xdr:cNvPr id="149" name="楕円 148"/>
        <xdr:cNvSpPr/>
      </xdr:nvSpPr>
      <xdr:spPr>
        <a:xfrm>
          <a:off x="13116560" y="2700020"/>
          <a:ext cx="1041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68580</xdr:rowOff>
    </xdr:from>
    <xdr:ext cx="761365" cy="258445"/>
    <xdr:sp macro="" textlink="">
      <xdr:nvSpPr>
        <xdr:cNvPr id="150" name="テキスト ボックス 149"/>
        <xdr:cNvSpPr txBox="1"/>
      </xdr:nvSpPr>
      <xdr:spPr>
        <a:xfrm>
          <a:off x="12783820" y="2468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71120</xdr:rowOff>
    </xdr:from>
    <xdr:to xmlns:xdr="http://schemas.openxmlformats.org/drawingml/2006/spreadsheetDrawing">
      <xdr:col>26</xdr:col>
      <xdr:colOff>184150</xdr:colOff>
      <xdr:row>49</xdr:row>
      <xdr:rowOff>45720</xdr:rowOff>
    </xdr:to>
    <xdr:sp macro="" textlink="">
      <xdr:nvSpPr>
        <xdr:cNvPr id="151" name="正方形/長方形 150"/>
        <xdr:cNvSpPr/>
      </xdr:nvSpPr>
      <xdr:spPr>
        <a:xfrm>
          <a:off x="76962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136525</xdr:rowOff>
    </xdr:from>
    <xdr:to xmlns:xdr="http://schemas.openxmlformats.org/drawingml/2006/spreadsheetDrawing">
      <xdr:col>34</xdr:col>
      <xdr:colOff>120650</xdr:colOff>
      <xdr:row>49</xdr:row>
      <xdr:rowOff>45720</xdr:rowOff>
    </xdr:to>
    <xdr:sp macro="" textlink="">
      <xdr:nvSpPr>
        <xdr:cNvPr id="152" name="正方形/長方形 151"/>
        <xdr:cNvSpPr/>
      </xdr:nvSpPr>
      <xdr:spPr>
        <a:xfrm>
          <a:off x="54635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156210</xdr:rowOff>
    </xdr:from>
    <xdr:to xmlns:xdr="http://schemas.openxmlformats.org/drawingml/2006/spreadsheetDrawing">
      <xdr:col>34</xdr:col>
      <xdr:colOff>120650</xdr:colOff>
      <xdr:row>50</xdr:row>
      <xdr:rowOff>65405</xdr:rowOff>
    </xdr:to>
    <xdr:sp macro="" textlink="">
      <xdr:nvSpPr>
        <xdr:cNvPr id="153" name="正方形/長方形 152"/>
        <xdr:cNvSpPr/>
      </xdr:nvSpPr>
      <xdr:spPr>
        <a:xfrm>
          <a:off x="54635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136525</xdr:rowOff>
    </xdr:from>
    <xdr:to xmlns:xdr="http://schemas.openxmlformats.org/drawingml/2006/spreadsheetDrawing">
      <xdr:col>42</xdr:col>
      <xdr:colOff>82550</xdr:colOff>
      <xdr:row>49</xdr:row>
      <xdr:rowOff>45720</xdr:rowOff>
    </xdr:to>
    <xdr:sp macro="" textlink="">
      <xdr:nvSpPr>
        <xdr:cNvPr id="154" name="正方形/長方形 153"/>
        <xdr:cNvSpPr/>
      </xdr:nvSpPr>
      <xdr:spPr>
        <a:xfrm>
          <a:off x="717550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156210</xdr:rowOff>
    </xdr:from>
    <xdr:to xmlns:xdr="http://schemas.openxmlformats.org/drawingml/2006/spreadsheetDrawing">
      <xdr:col>42</xdr:col>
      <xdr:colOff>82550</xdr:colOff>
      <xdr:row>50</xdr:row>
      <xdr:rowOff>65405</xdr:rowOff>
    </xdr:to>
    <xdr:sp macro="" textlink="">
      <xdr:nvSpPr>
        <xdr:cNvPr id="155" name="正方形/長方形 154"/>
        <xdr:cNvSpPr/>
      </xdr:nvSpPr>
      <xdr:spPr>
        <a:xfrm>
          <a:off x="717550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136525</xdr:rowOff>
    </xdr:from>
    <xdr:to xmlns:xdr="http://schemas.openxmlformats.org/drawingml/2006/spreadsheetDrawing">
      <xdr:col>51</xdr:col>
      <xdr:colOff>22225</xdr:colOff>
      <xdr:row>49</xdr:row>
      <xdr:rowOff>45720</xdr:rowOff>
    </xdr:to>
    <xdr:sp macro="" textlink="">
      <xdr:nvSpPr>
        <xdr:cNvPr id="156" name="正方形/長方形 155"/>
        <xdr:cNvSpPr/>
      </xdr:nvSpPr>
      <xdr:spPr>
        <a:xfrm>
          <a:off x="880872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156210</xdr:rowOff>
    </xdr:from>
    <xdr:to xmlns:xdr="http://schemas.openxmlformats.org/drawingml/2006/spreadsheetDrawing">
      <xdr:col>51</xdr:col>
      <xdr:colOff>22225</xdr:colOff>
      <xdr:row>50</xdr:row>
      <xdr:rowOff>65405</xdr:rowOff>
    </xdr:to>
    <xdr:sp macro="" textlink="">
      <xdr:nvSpPr>
        <xdr:cNvPr id="157" name="正方形/長方形 156"/>
        <xdr:cNvSpPr/>
      </xdr:nvSpPr>
      <xdr:spPr>
        <a:xfrm>
          <a:off x="880872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962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129540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8612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129540</xdr:rowOff>
    </xdr:from>
    <xdr:to xmlns:xdr="http://schemas.openxmlformats.org/drawingml/2006/spreadsheetDrawing">
      <xdr:col>47</xdr:col>
      <xdr:colOff>187325</xdr:colOff>
      <xdr:row>52</xdr:row>
      <xdr:rowOff>38735</xdr:rowOff>
    </xdr:to>
    <xdr:sp macro="" textlink="">
      <xdr:nvSpPr>
        <xdr:cNvPr id="160" name="正方形/長方形 159"/>
        <xdr:cNvSpPr/>
      </xdr:nvSpPr>
      <xdr:spPr>
        <a:xfrm>
          <a:off x="584962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104140</xdr:rowOff>
    </xdr:from>
    <xdr:to xmlns:xdr="http://schemas.openxmlformats.org/drawingml/2006/spreadsheetDrawing">
      <xdr:col>54</xdr:col>
      <xdr:colOff>95250</xdr:colOff>
      <xdr:row>63</xdr:row>
      <xdr:rowOff>123825</xdr:rowOff>
    </xdr:to>
    <xdr:sp macro="" textlink="" fLocksText="0">
      <xdr:nvSpPr>
        <xdr:cNvPr id="161" name="テキスト ボックス 160"/>
        <xdr:cNvSpPr txBox="1"/>
      </xdr:nvSpPr>
      <xdr:spPr>
        <a:xfrm>
          <a:off x="589026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全国平均・高知県平均に対しては引き続き下回る結果となった。類似団体平均が</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ポイント増となったのに対し、自団体前年度比は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ポイント減となりその差は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ポイントに拡がった。</a:t>
          </a:r>
          <a:endParaRPr lang="ja-JP" altLang="ja-JP" sz="1400">
            <a:effectLst/>
          </a:endParaRPr>
        </a:p>
        <a:p>
          <a:r>
            <a:rPr lang="ja-JP" altLang="ja-JP" sz="1100">
              <a:solidFill>
                <a:schemeClr val="dk1"/>
              </a:solidFill>
              <a:effectLst/>
              <a:latin typeface="+mn-lt"/>
              <a:ea typeface="+mn-ea"/>
              <a:cs typeface="+mn-cs"/>
            </a:rPr>
            <a:t>　扶助費全体としては物価高支援に係る事業費を要因として増額となったが、障害者自立支援医療や児童手当など一般財源により対応している事業の実績が減少したことにより経常的支出は減額となった。</a:t>
          </a:r>
          <a:endParaRPr lang="ja-JP" altLang="ja-JP" sz="1400">
            <a:effectLst/>
          </a:endParaRPr>
        </a:p>
        <a:p>
          <a:r>
            <a:rPr kumimoji="1" lang="ja-JP" altLang="ja-JP" sz="1100">
              <a:solidFill>
                <a:schemeClr val="dk1"/>
              </a:solidFill>
              <a:effectLst/>
              <a:latin typeface="+mn-lt"/>
              <a:ea typeface="+mn-ea"/>
              <a:cs typeface="+mn-cs"/>
            </a:rPr>
            <a:t>今後も資格審査等の適正化に努める。</a:t>
          </a:r>
          <a:endParaRPr lang="ja-JP" altLang="ja-JP" sz="1400">
            <a:effectLst/>
          </a:endParaRPr>
        </a:p>
      </xdr:txBody>
    </xdr:sp>
    <xdr:clientData/>
  </xdr:twoCellAnchor>
  <xdr:oneCellAnchor>
    <xdr:from xmlns:xdr="http://schemas.openxmlformats.org/drawingml/2006/spreadsheetDrawing">
      <xdr:col>3</xdr:col>
      <xdr:colOff>123825</xdr:colOff>
      <xdr:row>49</xdr:row>
      <xdr:rowOff>110490</xdr:rowOff>
    </xdr:from>
    <xdr:ext cx="297815" cy="229870"/>
    <xdr:sp macro="" textlink="">
      <xdr:nvSpPr>
        <xdr:cNvPr id="162" name="テキスト ボックス 161"/>
        <xdr:cNvSpPr txBox="1"/>
      </xdr:nvSpPr>
      <xdr:spPr>
        <a:xfrm>
          <a:off x="73152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43180</xdr:rowOff>
    </xdr:from>
    <xdr:ext cx="508000" cy="264795"/>
    <xdr:sp macro="" textlink="">
      <xdr:nvSpPr>
        <xdr:cNvPr id="164" name="テキスト ボックス 163"/>
        <xdr:cNvSpPr txBox="1"/>
      </xdr:nvSpPr>
      <xdr:spPr>
        <a:xfrm>
          <a:off x="256540" y="10844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29845</xdr:rowOff>
    </xdr:from>
    <xdr:to xmlns:xdr="http://schemas.openxmlformats.org/drawingml/2006/spreadsheetDrawing">
      <xdr:col>26</xdr:col>
      <xdr:colOff>184150</xdr:colOff>
      <xdr:row>62</xdr:row>
      <xdr:rowOff>29845</xdr:rowOff>
    </xdr:to>
    <xdr:cxnSp macro="">
      <xdr:nvCxnSpPr>
        <xdr:cNvPr id="165" name="直線コネクタ 164"/>
        <xdr:cNvCxnSpPr/>
      </xdr:nvCxnSpPr>
      <xdr:spPr>
        <a:xfrm>
          <a:off x="769620" y="10659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59690</xdr:rowOff>
    </xdr:from>
    <xdr:ext cx="508000" cy="264795"/>
    <xdr:sp macro="" textlink="">
      <xdr:nvSpPr>
        <xdr:cNvPr id="166" name="テキスト ボックス 165"/>
        <xdr:cNvSpPr txBox="1"/>
      </xdr:nvSpPr>
      <xdr:spPr>
        <a:xfrm>
          <a:off x="256540" y="1051814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46355</xdr:rowOff>
    </xdr:from>
    <xdr:to xmlns:xdr="http://schemas.openxmlformats.org/drawingml/2006/spreadsheetDrawing">
      <xdr:col>26</xdr:col>
      <xdr:colOff>184150</xdr:colOff>
      <xdr:row>60</xdr:row>
      <xdr:rowOff>46355</xdr:rowOff>
    </xdr:to>
    <xdr:cxnSp macro="">
      <xdr:nvCxnSpPr>
        <xdr:cNvPr id="167" name="直線コネクタ 166"/>
        <xdr:cNvCxnSpPr/>
      </xdr:nvCxnSpPr>
      <xdr:spPr>
        <a:xfrm>
          <a:off x="769620" y="1033335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76200</xdr:rowOff>
    </xdr:from>
    <xdr:ext cx="508000" cy="264160"/>
    <xdr:sp macro="" textlink="">
      <xdr:nvSpPr>
        <xdr:cNvPr id="168" name="テキスト ボックス 167"/>
        <xdr:cNvSpPr txBox="1"/>
      </xdr:nvSpPr>
      <xdr:spPr>
        <a:xfrm>
          <a:off x="256540" y="1019175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63500</xdr:rowOff>
    </xdr:from>
    <xdr:to xmlns:xdr="http://schemas.openxmlformats.org/drawingml/2006/spreadsheetDrawing">
      <xdr:col>26</xdr:col>
      <xdr:colOff>184150</xdr:colOff>
      <xdr:row>58</xdr:row>
      <xdr:rowOff>63500</xdr:rowOff>
    </xdr:to>
    <xdr:cxnSp macro="">
      <xdr:nvCxnSpPr>
        <xdr:cNvPr id="169" name="直線コネクタ 168"/>
        <xdr:cNvCxnSpPr/>
      </xdr:nvCxnSpPr>
      <xdr:spPr>
        <a:xfrm>
          <a:off x="769620" y="100076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92710</xdr:rowOff>
    </xdr:from>
    <xdr:ext cx="508000" cy="264160"/>
    <xdr:sp macro="" textlink="">
      <xdr:nvSpPr>
        <xdr:cNvPr id="170" name="テキスト ボックス 169"/>
        <xdr:cNvSpPr txBox="1"/>
      </xdr:nvSpPr>
      <xdr:spPr>
        <a:xfrm>
          <a:off x="256540" y="9865360"/>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80010</xdr:rowOff>
    </xdr:from>
    <xdr:to xmlns:xdr="http://schemas.openxmlformats.org/drawingml/2006/spreadsheetDrawing">
      <xdr:col>26</xdr:col>
      <xdr:colOff>184150</xdr:colOff>
      <xdr:row>56</xdr:row>
      <xdr:rowOff>80010</xdr:rowOff>
    </xdr:to>
    <xdr:cxnSp macro="">
      <xdr:nvCxnSpPr>
        <xdr:cNvPr id="171" name="直線コネクタ 170"/>
        <xdr:cNvCxnSpPr/>
      </xdr:nvCxnSpPr>
      <xdr:spPr>
        <a:xfrm>
          <a:off x="769620" y="9681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109855</xdr:rowOff>
    </xdr:from>
    <xdr:ext cx="508000" cy="264160"/>
    <xdr:sp macro="" textlink="">
      <xdr:nvSpPr>
        <xdr:cNvPr id="172" name="テキスト ボックス 171"/>
        <xdr:cNvSpPr txBox="1"/>
      </xdr:nvSpPr>
      <xdr:spPr>
        <a:xfrm>
          <a:off x="256540" y="953960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96520</xdr:rowOff>
    </xdr:from>
    <xdr:to xmlns:xdr="http://schemas.openxmlformats.org/drawingml/2006/spreadsheetDrawing">
      <xdr:col>26</xdr:col>
      <xdr:colOff>184150</xdr:colOff>
      <xdr:row>54</xdr:row>
      <xdr:rowOff>96520</xdr:rowOff>
    </xdr:to>
    <xdr:cxnSp macro="">
      <xdr:nvCxnSpPr>
        <xdr:cNvPr id="173" name="直線コネクタ 172"/>
        <xdr:cNvCxnSpPr/>
      </xdr:nvCxnSpPr>
      <xdr:spPr>
        <a:xfrm>
          <a:off x="769620" y="93548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126365</xdr:rowOff>
    </xdr:from>
    <xdr:ext cx="508000" cy="264160"/>
    <xdr:sp macro="" textlink="">
      <xdr:nvSpPr>
        <xdr:cNvPr id="174" name="テキスト ボックス 173"/>
        <xdr:cNvSpPr txBox="1"/>
      </xdr:nvSpPr>
      <xdr:spPr>
        <a:xfrm>
          <a:off x="256540" y="9213215"/>
          <a:ext cx="508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113030</xdr:rowOff>
    </xdr:from>
    <xdr:to xmlns:xdr="http://schemas.openxmlformats.org/drawingml/2006/spreadsheetDrawing">
      <xdr:col>26</xdr:col>
      <xdr:colOff>184150</xdr:colOff>
      <xdr:row>52</xdr:row>
      <xdr:rowOff>113030</xdr:rowOff>
    </xdr:to>
    <xdr:cxnSp macro="">
      <xdr:nvCxnSpPr>
        <xdr:cNvPr id="175" name="直線コネクタ 174"/>
        <xdr:cNvCxnSpPr/>
      </xdr:nvCxnSpPr>
      <xdr:spPr>
        <a:xfrm>
          <a:off x="769620" y="9028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143510</xdr:rowOff>
    </xdr:from>
    <xdr:ext cx="508000" cy="264795"/>
    <xdr:sp macro="" textlink="">
      <xdr:nvSpPr>
        <xdr:cNvPr id="176" name="テキスト ボックス 175"/>
        <xdr:cNvSpPr txBox="1"/>
      </xdr:nvSpPr>
      <xdr:spPr>
        <a:xfrm>
          <a:off x="256540" y="888746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50</xdr:row>
      <xdr:rowOff>129540</xdr:rowOff>
    </xdr:to>
    <xdr:cxnSp macro="">
      <xdr:nvCxnSpPr>
        <xdr:cNvPr id="177" name="直線コネクタ 176"/>
        <xdr:cNvCxnSpPr/>
      </xdr:nvCxnSpPr>
      <xdr:spPr>
        <a:xfrm>
          <a:off x="76962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129540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962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129540</xdr:rowOff>
    </xdr:from>
    <xdr:to xmlns:xdr="http://schemas.openxmlformats.org/drawingml/2006/spreadsheetDrawing">
      <xdr:col>24</xdr:col>
      <xdr:colOff>25400</xdr:colOff>
      <xdr:row>61</xdr:row>
      <xdr:rowOff>21590</xdr:rowOff>
    </xdr:to>
    <xdr:cxnSp macro="">
      <xdr:nvCxnSpPr>
        <xdr:cNvPr id="179" name="直線コネクタ 178"/>
        <xdr:cNvCxnSpPr/>
      </xdr:nvCxnSpPr>
      <xdr:spPr>
        <a:xfrm flipV="1">
          <a:off x="4886960" y="904494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168275</xdr:rowOff>
    </xdr:from>
    <xdr:ext cx="761365" cy="264160"/>
    <xdr:sp macro="" textlink="">
      <xdr:nvSpPr>
        <xdr:cNvPr id="180" name="扶助費最小値テキスト"/>
        <xdr:cNvSpPr txBox="1"/>
      </xdr:nvSpPr>
      <xdr:spPr>
        <a:xfrm>
          <a:off x="4975860" y="1045527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21590</xdr:rowOff>
    </xdr:from>
    <xdr:to xmlns:xdr="http://schemas.openxmlformats.org/drawingml/2006/spreadsheetDrawing">
      <xdr:col>24</xdr:col>
      <xdr:colOff>114300</xdr:colOff>
      <xdr:row>61</xdr:row>
      <xdr:rowOff>21590</xdr:rowOff>
    </xdr:to>
    <xdr:cxnSp macro="">
      <xdr:nvCxnSpPr>
        <xdr:cNvPr id="181" name="直線コネクタ 180"/>
        <xdr:cNvCxnSpPr/>
      </xdr:nvCxnSpPr>
      <xdr:spPr>
        <a:xfrm>
          <a:off x="4795520" y="104800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43180</xdr:rowOff>
    </xdr:from>
    <xdr:ext cx="761365" cy="264795"/>
    <xdr:sp macro="" textlink="">
      <xdr:nvSpPr>
        <xdr:cNvPr id="182" name="扶助費最大値テキスト"/>
        <xdr:cNvSpPr txBox="1"/>
      </xdr:nvSpPr>
      <xdr:spPr>
        <a:xfrm>
          <a:off x="4975860" y="878713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129540</xdr:rowOff>
    </xdr:from>
    <xdr:to xmlns:xdr="http://schemas.openxmlformats.org/drawingml/2006/spreadsheetDrawing">
      <xdr:col>24</xdr:col>
      <xdr:colOff>114300</xdr:colOff>
      <xdr:row>52</xdr:row>
      <xdr:rowOff>129540</xdr:rowOff>
    </xdr:to>
    <xdr:cxnSp macro="">
      <xdr:nvCxnSpPr>
        <xdr:cNvPr id="183" name="直線コネクタ 182"/>
        <xdr:cNvCxnSpPr/>
      </xdr:nvCxnSpPr>
      <xdr:spPr>
        <a:xfrm>
          <a:off x="4795520" y="90449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113030</xdr:rowOff>
    </xdr:from>
    <xdr:to xmlns:xdr="http://schemas.openxmlformats.org/drawingml/2006/spreadsheetDrawing">
      <xdr:col>24</xdr:col>
      <xdr:colOff>25400</xdr:colOff>
      <xdr:row>55</xdr:row>
      <xdr:rowOff>4445</xdr:rowOff>
    </xdr:to>
    <xdr:cxnSp macro="">
      <xdr:nvCxnSpPr>
        <xdr:cNvPr id="184" name="直線コネクタ 183"/>
        <xdr:cNvCxnSpPr/>
      </xdr:nvCxnSpPr>
      <xdr:spPr>
        <a:xfrm flipV="1">
          <a:off x="4036060" y="9371330"/>
          <a:ext cx="8509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133350</xdr:rowOff>
    </xdr:from>
    <xdr:ext cx="761365" cy="264160"/>
    <xdr:sp macro="" textlink="">
      <xdr:nvSpPr>
        <xdr:cNvPr id="185" name="扶助費平均値テキスト"/>
        <xdr:cNvSpPr txBox="1"/>
      </xdr:nvSpPr>
      <xdr:spPr>
        <a:xfrm>
          <a:off x="4975860" y="9391650"/>
          <a:ext cx="7613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161925</xdr:rowOff>
    </xdr:from>
    <xdr:to xmlns:xdr="http://schemas.openxmlformats.org/drawingml/2006/spreadsheetDrawing">
      <xdr:col>24</xdr:col>
      <xdr:colOff>76200</xdr:colOff>
      <xdr:row>55</xdr:row>
      <xdr:rowOff>90170</xdr:rowOff>
    </xdr:to>
    <xdr:sp macro="" textlink="">
      <xdr:nvSpPr>
        <xdr:cNvPr id="186" name="フローチャート: 判断 185"/>
        <xdr:cNvSpPr/>
      </xdr:nvSpPr>
      <xdr:spPr>
        <a:xfrm>
          <a:off x="4833620" y="942022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129540</xdr:rowOff>
    </xdr:from>
    <xdr:to xmlns:xdr="http://schemas.openxmlformats.org/drawingml/2006/spreadsheetDrawing">
      <xdr:col>19</xdr:col>
      <xdr:colOff>187325</xdr:colOff>
      <xdr:row>55</xdr:row>
      <xdr:rowOff>4445</xdr:rowOff>
    </xdr:to>
    <xdr:cxnSp macro="">
      <xdr:nvCxnSpPr>
        <xdr:cNvPr id="187" name="直線コネクタ 186"/>
        <xdr:cNvCxnSpPr/>
      </xdr:nvCxnSpPr>
      <xdr:spPr>
        <a:xfrm>
          <a:off x="3136900" y="9387840"/>
          <a:ext cx="8991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144780</xdr:rowOff>
    </xdr:from>
    <xdr:to xmlns:xdr="http://schemas.openxmlformats.org/drawingml/2006/spreadsheetDrawing">
      <xdr:col>20</xdr:col>
      <xdr:colOff>38100</xdr:colOff>
      <xdr:row>55</xdr:row>
      <xdr:rowOff>73025</xdr:rowOff>
    </xdr:to>
    <xdr:sp macro="" textlink="">
      <xdr:nvSpPr>
        <xdr:cNvPr id="188" name="フローチャート: 判断 187"/>
        <xdr:cNvSpPr/>
      </xdr:nvSpPr>
      <xdr:spPr>
        <a:xfrm>
          <a:off x="3985260" y="9403080"/>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57785</xdr:rowOff>
    </xdr:from>
    <xdr:ext cx="735965" cy="264795"/>
    <xdr:sp macro="" textlink="">
      <xdr:nvSpPr>
        <xdr:cNvPr id="189" name="テキスト ボックス 188"/>
        <xdr:cNvSpPr txBox="1"/>
      </xdr:nvSpPr>
      <xdr:spPr>
        <a:xfrm>
          <a:off x="3652520" y="9487535"/>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129540</xdr:rowOff>
    </xdr:from>
    <xdr:to xmlns:xdr="http://schemas.openxmlformats.org/drawingml/2006/spreadsheetDrawing">
      <xdr:col>15</xdr:col>
      <xdr:colOff>98425</xdr:colOff>
      <xdr:row>55</xdr:row>
      <xdr:rowOff>38100</xdr:rowOff>
    </xdr:to>
    <xdr:cxnSp macro="">
      <xdr:nvCxnSpPr>
        <xdr:cNvPr id="190" name="直線コネクタ 189"/>
        <xdr:cNvCxnSpPr/>
      </xdr:nvCxnSpPr>
      <xdr:spPr>
        <a:xfrm flipV="1">
          <a:off x="2237740" y="938784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19685</xdr:rowOff>
    </xdr:from>
    <xdr:to xmlns:xdr="http://schemas.openxmlformats.org/drawingml/2006/spreadsheetDrawing">
      <xdr:col>15</xdr:col>
      <xdr:colOff>149225</xdr:colOff>
      <xdr:row>55</xdr:row>
      <xdr:rowOff>123825</xdr:rowOff>
    </xdr:to>
    <xdr:sp macro="" textlink="">
      <xdr:nvSpPr>
        <xdr:cNvPr id="191" name="フローチャート: 判断 190"/>
        <xdr:cNvSpPr/>
      </xdr:nvSpPr>
      <xdr:spPr>
        <a:xfrm>
          <a:off x="3086100" y="94494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107315</xdr:rowOff>
    </xdr:from>
    <xdr:ext cx="761365" cy="264795"/>
    <xdr:sp macro="" textlink="">
      <xdr:nvSpPr>
        <xdr:cNvPr id="192" name="テキスト ボックス 191"/>
        <xdr:cNvSpPr txBox="1"/>
      </xdr:nvSpPr>
      <xdr:spPr>
        <a:xfrm>
          <a:off x="2750820" y="95370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4445</xdr:rowOff>
    </xdr:from>
    <xdr:to xmlns:xdr="http://schemas.openxmlformats.org/drawingml/2006/spreadsheetDrawing">
      <xdr:col>11</xdr:col>
      <xdr:colOff>9525</xdr:colOff>
      <xdr:row>55</xdr:row>
      <xdr:rowOff>38100</xdr:rowOff>
    </xdr:to>
    <xdr:cxnSp macro="">
      <xdr:nvCxnSpPr>
        <xdr:cNvPr id="193" name="直線コネクタ 192"/>
        <xdr:cNvCxnSpPr/>
      </xdr:nvCxnSpPr>
      <xdr:spPr>
        <a:xfrm>
          <a:off x="1336040" y="9434195"/>
          <a:ext cx="9017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36195</xdr:rowOff>
    </xdr:from>
    <xdr:to xmlns:xdr="http://schemas.openxmlformats.org/drawingml/2006/spreadsheetDrawing">
      <xdr:col>11</xdr:col>
      <xdr:colOff>60325</xdr:colOff>
      <xdr:row>55</xdr:row>
      <xdr:rowOff>140335</xdr:rowOff>
    </xdr:to>
    <xdr:sp macro="" textlink="">
      <xdr:nvSpPr>
        <xdr:cNvPr id="194" name="フローチャート: 判断 193"/>
        <xdr:cNvSpPr/>
      </xdr:nvSpPr>
      <xdr:spPr>
        <a:xfrm>
          <a:off x="2184400" y="9465945"/>
          <a:ext cx="10414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124460</xdr:rowOff>
    </xdr:from>
    <xdr:ext cx="761365" cy="264795"/>
    <xdr:sp macro="" textlink="">
      <xdr:nvSpPr>
        <xdr:cNvPr id="195" name="テキスト ボックス 194"/>
        <xdr:cNvSpPr txBox="1"/>
      </xdr:nvSpPr>
      <xdr:spPr>
        <a:xfrm>
          <a:off x="1851660" y="95542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19685</xdr:rowOff>
    </xdr:from>
    <xdr:to xmlns:xdr="http://schemas.openxmlformats.org/drawingml/2006/spreadsheetDrawing">
      <xdr:col>6</xdr:col>
      <xdr:colOff>171450</xdr:colOff>
      <xdr:row>55</xdr:row>
      <xdr:rowOff>123825</xdr:rowOff>
    </xdr:to>
    <xdr:sp macro="" textlink="">
      <xdr:nvSpPr>
        <xdr:cNvPr id="196" name="フローチャート: 判断 195"/>
        <xdr:cNvSpPr/>
      </xdr:nvSpPr>
      <xdr:spPr>
        <a:xfrm>
          <a:off x="1285240" y="944943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107315</xdr:rowOff>
    </xdr:from>
    <xdr:ext cx="762000" cy="264795"/>
    <xdr:sp macro="" textlink="">
      <xdr:nvSpPr>
        <xdr:cNvPr id="197" name="テキスト ボックス 196"/>
        <xdr:cNvSpPr txBox="1"/>
      </xdr:nvSpPr>
      <xdr:spPr>
        <a:xfrm>
          <a:off x="949960" y="95370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64795"/>
    <xdr:sp macro="" textlink="">
      <xdr:nvSpPr>
        <xdr:cNvPr id="198" name="テキスト ボックス 197"/>
        <xdr:cNvSpPr txBox="1"/>
      </xdr:nvSpPr>
      <xdr:spPr>
        <a:xfrm>
          <a:off x="46685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4795"/>
    <xdr:sp macro="" textlink="">
      <xdr:nvSpPr>
        <xdr:cNvPr id="199" name="テキスト ボックス 198"/>
        <xdr:cNvSpPr txBox="1"/>
      </xdr:nvSpPr>
      <xdr:spPr>
        <a:xfrm>
          <a:off x="3817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4795"/>
    <xdr:sp macro="" textlink="">
      <xdr:nvSpPr>
        <xdr:cNvPr id="200" name="テキスト ボックス 199"/>
        <xdr:cNvSpPr txBox="1"/>
      </xdr:nvSpPr>
      <xdr:spPr>
        <a:xfrm>
          <a:off x="291846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64795"/>
    <xdr:sp macro="" textlink="">
      <xdr:nvSpPr>
        <xdr:cNvPr id="201" name="テキスト ボックス 200"/>
        <xdr:cNvSpPr txBox="1"/>
      </xdr:nvSpPr>
      <xdr:spPr>
        <a:xfrm>
          <a:off x="201676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64795"/>
    <xdr:sp macro="" textlink="">
      <xdr:nvSpPr>
        <xdr:cNvPr id="202" name="テキスト ボックス 201"/>
        <xdr:cNvSpPr txBox="1"/>
      </xdr:nvSpPr>
      <xdr:spPr>
        <a:xfrm>
          <a:off x="111760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60960</xdr:rowOff>
    </xdr:from>
    <xdr:to xmlns:xdr="http://schemas.openxmlformats.org/drawingml/2006/spreadsheetDrawing">
      <xdr:col>24</xdr:col>
      <xdr:colOff>76200</xdr:colOff>
      <xdr:row>54</xdr:row>
      <xdr:rowOff>164465</xdr:rowOff>
    </xdr:to>
    <xdr:sp macro="" textlink="">
      <xdr:nvSpPr>
        <xdr:cNvPr id="203" name="楕円 202"/>
        <xdr:cNvSpPr/>
      </xdr:nvSpPr>
      <xdr:spPr>
        <a:xfrm>
          <a:off x="4833620" y="931926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78105</xdr:rowOff>
    </xdr:from>
    <xdr:ext cx="761365" cy="264795"/>
    <xdr:sp macro="" textlink="">
      <xdr:nvSpPr>
        <xdr:cNvPr id="204" name="扶助費該当値テキスト"/>
        <xdr:cNvSpPr txBox="1"/>
      </xdr:nvSpPr>
      <xdr:spPr>
        <a:xfrm>
          <a:off x="4975860" y="916495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127635</xdr:rowOff>
    </xdr:from>
    <xdr:to xmlns:xdr="http://schemas.openxmlformats.org/drawingml/2006/spreadsheetDrawing">
      <xdr:col>20</xdr:col>
      <xdr:colOff>38100</xdr:colOff>
      <xdr:row>55</xdr:row>
      <xdr:rowOff>56515</xdr:rowOff>
    </xdr:to>
    <xdr:sp macro="" textlink="">
      <xdr:nvSpPr>
        <xdr:cNvPr id="205" name="楕円 204"/>
        <xdr:cNvSpPr/>
      </xdr:nvSpPr>
      <xdr:spPr>
        <a:xfrm>
          <a:off x="3985260" y="938593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66675</xdr:rowOff>
    </xdr:from>
    <xdr:ext cx="735965" cy="264795"/>
    <xdr:sp macro="" textlink="">
      <xdr:nvSpPr>
        <xdr:cNvPr id="206" name="テキスト ボックス 205"/>
        <xdr:cNvSpPr txBox="1"/>
      </xdr:nvSpPr>
      <xdr:spPr>
        <a:xfrm>
          <a:off x="3652520" y="9153525"/>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78105</xdr:rowOff>
    </xdr:from>
    <xdr:to xmlns:xdr="http://schemas.openxmlformats.org/drawingml/2006/spreadsheetDrawing">
      <xdr:col>15</xdr:col>
      <xdr:colOff>149225</xdr:colOff>
      <xdr:row>55</xdr:row>
      <xdr:rowOff>6985</xdr:rowOff>
    </xdr:to>
    <xdr:sp macro="" textlink="">
      <xdr:nvSpPr>
        <xdr:cNvPr id="207" name="楕円 206"/>
        <xdr:cNvSpPr/>
      </xdr:nvSpPr>
      <xdr:spPr>
        <a:xfrm>
          <a:off x="3086100" y="9336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16510</xdr:rowOff>
    </xdr:from>
    <xdr:ext cx="761365" cy="264795"/>
    <xdr:sp macro="" textlink="">
      <xdr:nvSpPr>
        <xdr:cNvPr id="208" name="テキスト ボックス 207"/>
        <xdr:cNvSpPr txBox="1"/>
      </xdr:nvSpPr>
      <xdr:spPr>
        <a:xfrm>
          <a:off x="2750820" y="91033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161925</xdr:rowOff>
    </xdr:from>
    <xdr:to xmlns:xdr="http://schemas.openxmlformats.org/drawingml/2006/spreadsheetDrawing">
      <xdr:col>11</xdr:col>
      <xdr:colOff>60325</xdr:colOff>
      <xdr:row>55</xdr:row>
      <xdr:rowOff>90170</xdr:rowOff>
    </xdr:to>
    <xdr:sp macro="" textlink="">
      <xdr:nvSpPr>
        <xdr:cNvPr id="209" name="楕円 208"/>
        <xdr:cNvSpPr/>
      </xdr:nvSpPr>
      <xdr:spPr>
        <a:xfrm>
          <a:off x="2184400" y="942022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100965</xdr:rowOff>
    </xdr:from>
    <xdr:ext cx="761365" cy="264795"/>
    <xdr:sp macro="" textlink="">
      <xdr:nvSpPr>
        <xdr:cNvPr id="210" name="テキスト ボックス 209"/>
        <xdr:cNvSpPr txBox="1"/>
      </xdr:nvSpPr>
      <xdr:spPr>
        <a:xfrm>
          <a:off x="1851660" y="918781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127635</xdr:rowOff>
    </xdr:from>
    <xdr:to xmlns:xdr="http://schemas.openxmlformats.org/drawingml/2006/spreadsheetDrawing">
      <xdr:col>6</xdr:col>
      <xdr:colOff>171450</xdr:colOff>
      <xdr:row>55</xdr:row>
      <xdr:rowOff>56515</xdr:rowOff>
    </xdr:to>
    <xdr:sp macro="" textlink="">
      <xdr:nvSpPr>
        <xdr:cNvPr id="211" name="楕円 210"/>
        <xdr:cNvSpPr/>
      </xdr:nvSpPr>
      <xdr:spPr>
        <a:xfrm>
          <a:off x="1285240" y="9385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66675</xdr:rowOff>
    </xdr:from>
    <xdr:ext cx="762000" cy="264795"/>
    <xdr:sp macro="" textlink="">
      <xdr:nvSpPr>
        <xdr:cNvPr id="212" name="テキスト ボックス 211"/>
        <xdr:cNvSpPr txBox="1"/>
      </xdr:nvSpPr>
      <xdr:spPr>
        <a:xfrm>
          <a:off x="949960" y="91535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71120</xdr:rowOff>
    </xdr:from>
    <xdr:to xmlns:xdr="http://schemas.openxmlformats.org/drawingml/2006/spreadsheetDrawing">
      <xdr:col>85</xdr:col>
      <xdr:colOff>66675</xdr:colOff>
      <xdr:row>49</xdr:row>
      <xdr:rowOff>45720</xdr:rowOff>
    </xdr:to>
    <xdr:sp macro="" textlink="">
      <xdr:nvSpPr>
        <xdr:cNvPr id="213" name="正方形/長方形 212"/>
        <xdr:cNvSpPr/>
      </xdr:nvSpPr>
      <xdr:spPr>
        <a:xfrm>
          <a:off x="12603480" y="8129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136525</xdr:rowOff>
    </xdr:from>
    <xdr:to xmlns:xdr="http://schemas.openxmlformats.org/drawingml/2006/spreadsheetDrawing">
      <xdr:col>93</xdr:col>
      <xdr:colOff>3175</xdr:colOff>
      <xdr:row>49</xdr:row>
      <xdr:rowOff>45720</xdr:rowOff>
    </xdr:to>
    <xdr:sp macro="" textlink="">
      <xdr:nvSpPr>
        <xdr:cNvPr id="214" name="正方形/長方形 213"/>
        <xdr:cNvSpPr/>
      </xdr:nvSpPr>
      <xdr:spPr>
        <a:xfrm>
          <a:off x="1729740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156210</xdr:rowOff>
    </xdr:from>
    <xdr:to xmlns:xdr="http://schemas.openxmlformats.org/drawingml/2006/spreadsheetDrawing">
      <xdr:col>93</xdr:col>
      <xdr:colOff>3175</xdr:colOff>
      <xdr:row>50</xdr:row>
      <xdr:rowOff>65405</xdr:rowOff>
    </xdr:to>
    <xdr:sp macro="" textlink="">
      <xdr:nvSpPr>
        <xdr:cNvPr id="215" name="正方形/長方形 214"/>
        <xdr:cNvSpPr/>
      </xdr:nvSpPr>
      <xdr:spPr>
        <a:xfrm>
          <a:off x="1729740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136525</xdr:rowOff>
    </xdr:from>
    <xdr:to xmlns:xdr="http://schemas.openxmlformats.org/drawingml/2006/spreadsheetDrawing">
      <xdr:col>100</xdr:col>
      <xdr:colOff>165100</xdr:colOff>
      <xdr:row>49</xdr:row>
      <xdr:rowOff>45720</xdr:rowOff>
    </xdr:to>
    <xdr:sp macro="" textlink="">
      <xdr:nvSpPr>
        <xdr:cNvPr id="216" name="正方形/長方形 215"/>
        <xdr:cNvSpPr/>
      </xdr:nvSpPr>
      <xdr:spPr>
        <a:xfrm>
          <a:off x="19006820" y="8194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156210</xdr:rowOff>
    </xdr:from>
    <xdr:to xmlns:xdr="http://schemas.openxmlformats.org/drawingml/2006/spreadsheetDrawing">
      <xdr:col>100</xdr:col>
      <xdr:colOff>165100</xdr:colOff>
      <xdr:row>50</xdr:row>
      <xdr:rowOff>65405</xdr:rowOff>
    </xdr:to>
    <xdr:sp macro="" textlink="">
      <xdr:nvSpPr>
        <xdr:cNvPr id="217" name="正方形/長方形 216"/>
        <xdr:cNvSpPr/>
      </xdr:nvSpPr>
      <xdr:spPr>
        <a:xfrm>
          <a:off x="19006820" y="8385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136525</xdr:rowOff>
    </xdr:from>
    <xdr:to xmlns:xdr="http://schemas.openxmlformats.org/drawingml/2006/spreadsheetDrawing">
      <xdr:col>109</xdr:col>
      <xdr:colOff>104775</xdr:colOff>
      <xdr:row>49</xdr:row>
      <xdr:rowOff>45720</xdr:rowOff>
    </xdr:to>
    <xdr:sp macro="" textlink="">
      <xdr:nvSpPr>
        <xdr:cNvPr id="218" name="正方形/長方形 217"/>
        <xdr:cNvSpPr/>
      </xdr:nvSpPr>
      <xdr:spPr>
        <a:xfrm>
          <a:off x="20640040" y="8194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156210</xdr:rowOff>
    </xdr:from>
    <xdr:to xmlns:xdr="http://schemas.openxmlformats.org/drawingml/2006/spreadsheetDrawing">
      <xdr:col>109</xdr:col>
      <xdr:colOff>104775</xdr:colOff>
      <xdr:row>50</xdr:row>
      <xdr:rowOff>65405</xdr:rowOff>
    </xdr:to>
    <xdr:sp macro="" textlink="">
      <xdr:nvSpPr>
        <xdr:cNvPr id="219" name="正方形/長方形 218"/>
        <xdr:cNvSpPr/>
      </xdr:nvSpPr>
      <xdr:spPr>
        <a:xfrm>
          <a:off x="20640040" y="8385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603480" y="8702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129540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617440" y="8702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129540</xdr:rowOff>
    </xdr:from>
    <xdr:to xmlns:xdr="http://schemas.openxmlformats.org/drawingml/2006/spreadsheetDrawing">
      <xdr:col>106</xdr:col>
      <xdr:colOff>69850</xdr:colOff>
      <xdr:row>52</xdr:row>
      <xdr:rowOff>38735</xdr:rowOff>
    </xdr:to>
    <xdr:sp macro="" textlink="">
      <xdr:nvSpPr>
        <xdr:cNvPr id="222" name="正方形/長方形 221"/>
        <xdr:cNvSpPr/>
      </xdr:nvSpPr>
      <xdr:spPr>
        <a:xfrm>
          <a:off x="17683480" y="8702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104140</xdr:rowOff>
    </xdr:from>
    <xdr:to xmlns:xdr="http://schemas.openxmlformats.org/drawingml/2006/spreadsheetDrawing">
      <xdr:col>112</xdr:col>
      <xdr:colOff>177800</xdr:colOff>
      <xdr:row>63</xdr:row>
      <xdr:rowOff>123825</xdr:rowOff>
    </xdr:to>
    <xdr:sp macro="" textlink="" fLocksText="0">
      <xdr:nvSpPr>
        <xdr:cNvPr id="223" name="テキスト ボックス 222"/>
        <xdr:cNvSpPr txBox="1"/>
      </xdr:nvSpPr>
      <xdr:spPr>
        <a:xfrm>
          <a:off x="17721580" y="9019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全体としては前年度より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その他に係る経常収支比率が類似団体平均を上回っているのは、繰出金が主な要因である。</a:t>
          </a:r>
          <a:endParaRPr lang="ja-JP" altLang="ja-JP" sz="1400">
            <a:effectLst/>
          </a:endParaRPr>
        </a:p>
        <a:p>
          <a:r>
            <a:rPr kumimoji="1" lang="ja-JP" altLang="ja-JP" sz="1100">
              <a:solidFill>
                <a:schemeClr val="dk1"/>
              </a:solidFill>
              <a:effectLst/>
              <a:latin typeface="+mn-lt"/>
              <a:ea typeface="+mn-ea"/>
              <a:cs typeface="+mn-cs"/>
            </a:rPr>
            <a:t>　今後も簡易水道事業や病院事業などの公営企業会計への繰出金・負担金が必要となるため経費削減に努めるとともに、独立採算の原則に立ち返り健全化を図ることで、普通会計の負担を減らしていくよう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110490</xdr:rowOff>
    </xdr:from>
    <xdr:ext cx="297815" cy="229870"/>
    <xdr:sp macro="" textlink="">
      <xdr:nvSpPr>
        <xdr:cNvPr id="224" name="テキスト ボックス 223"/>
        <xdr:cNvSpPr txBox="1"/>
      </xdr:nvSpPr>
      <xdr:spPr>
        <a:xfrm>
          <a:off x="12565380" y="8511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43180</xdr:rowOff>
    </xdr:from>
    <xdr:ext cx="507365" cy="264795"/>
    <xdr:sp macro="" textlink="">
      <xdr:nvSpPr>
        <xdr:cNvPr id="226" name="テキスト ボックス 225"/>
        <xdr:cNvSpPr txBox="1"/>
      </xdr:nvSpPr>
      <xdr:spPr>
        <a:xfrm>
          <a:off x="12087860" y="10844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129540</xdr:rowOff>
    </xdr:from>
    <xdr:to xmlns:xdr="http://schemas.openxmlformats.org/drawingml/2006/spreadsheetDrawing">
      <xdr:col>85</xdr:col>
      <xdr:colOff>66675</xdr:colOff>
      <xdr:row>60</xdr:row>
      <xdr:rowOff>129540</xdr:rowOff>
    </xdr:to>
    <xdr:cxnSp macro="">
      <xdr:nvCxnSpPr>
        <xdr:cNvPr id="227" name="直線コネクタ 226"/>
        <xdr:cNvCxnSpPr/>
      </xdr:nvCxnSpPr>
      <xdr:spPr>
        <a:xfrm>
          <a:off x="12603480" y="104165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160020</xdr:rowOff>
    </xdr:from>
    <xdr:ext cx="507365" cy="264795"/>
    <xdr:sp macro="" textlink="">
      <xdr:nvSpPr>
        <xdr:cNvPr id="228" name="テキスト ボックス 227"/>
        <xdr:cNvSpPr txBox="1"/>
      </xdr:nvSpPr>
      <xdr:spPr>
        <a:xfrm>
          <a:off x="12087860" y="102755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71120</xdr:rowOff>
    </xdr:from>
    <xdr:to xmlns:xdr="http://schemas.openxmlformats.org/drawingml/2006/spreadsheetDrawing">
      <xdr:col>85</xdr:col>
      <xdr:colOff>66675</xdr:colOff>
      <xdr:row>57</xdr:row>
      <xdr:rowOff>71120</xdr:rowOff>
    </xdr:to>
    <xdr:cxnSp macro="">
      <xdr:nvCxnSpPr>
        <xdr:cNvPr id="229" name="直線コネクタ 228"/>
        <xdr:cNvCxnSpPr/>
      </xdr:nvCxnSpPr>
      <xdr:spPr>
        <a:xfrm>
          <a:off x="12603480" y="984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101600</xdr:rowOff>
    </xdr:from>
    <xdr:ext cx="507365" cy="264795"/>
    <xdr:sp macro="" textlink="">
      <xdr:nvSpPr>
        <xdr:cNvPr id="230" name="テキスト ボックス 229"/>
        <xdr:cNvSpPr txBox="1"/>
      </xdr:nvSpPr>
      <xdr:spPr>
        <a:xfrm>
          <a:off x="12087860" y="97028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1" name="直線コネクタ 230"/>
        <xdr:cNvCxnSpPr/>
      </xdr:nvCxnSpPr>
      <xdr:spPr>
        <a:xfrm>
          <a:off x="12603480" y="9271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43180</xdr:rowOff>
    </xdr:from>
    <xdr:ext cx="507365" cy="264795"/>
    <xdr:sp macro="" textlink="">
      <xdr:nvSpPr>
        <xdr:cNvPr id="232" name="テキスト ボックス 231"/>
        <xdr:cNvSpPr txBox="1"/>
      </xdr:nvSpPr>
      <xdr:spPr>
        <a:xfrm>
          <a:off x="12087860" y="91300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50</xdr:row>
      <xdr:rowOff>129540</xdr:rowOff>
    </xdr:to>
    <xdr:cxnSp macro="">
      <xdr:nvCxnSpPr>
        <xdr:cNvPr id="233" name="直線コネクタ 232"/>
        <xdr:cNvCxnSpPr/>
      </xdr:nvCxnSpPr>
      <xdr:spPr>
        <a:xfrm>
          <a:off x="12603480" y="8702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129540</xdr:rowOff>
    </xdr:from>
    <xdr:to xmlns:xdr="http://schemas.openxmlformats.org/drawingml/2006/spreadsheetDrawing">
      <xdr:col>85</xdr:col>
      <xdr:colOff>66675</xdr:colOff>
      <xdr:row>64</xdr:row>
      <xdr:rowOff>12700</xdr:rowOff>
    </xdr:to>
    <xdr:sp macro="" textlink="">
      <xdr:nvSpPr>
        <xdr:cNvPr id="234" name="その他グラフ枠"/>
        <xdr:cNvSpPr/>
      </xdr:nvSpPr>
      <xdr:spPr>
        <a:xfrm>
          <a:off x="12603480" y="8702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30480</xdr:rowOff>
    </xdr:to>
    <xdr:cxnSp macro="">
      <xdr:nvCxnSpPr>
        <xdr:cNvPr id="235" name="直線コネクタ 234"/>
        <xdr:cNvCxnSpPr/>
      </xdr:nvCxnSpPr>
      <xdr:spPr>
        <a:xfrm flipV="1">
          <a:off x="16718280" y="9271000"/>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1905</xdr:rowOff>
    </xdr:from>
    <xdr:ext cx="761365" cy="264795"/>
    <xdr:sp macro="" textlink="">
      <xdr:nvSpPr>
        <xdr:cNvPr id="236" name="その他最小値テキスト"/>
        <xdr:cNvSpPr txBox="1"/>
      </xdr:nvSpPr>
      <xdr:spPr>
        <a:xfrm>
          <a:off x="16807180" y="1046035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30480</xdr:rowOff>
    </xdr:from>
    <xdr:to xmlns:xdr="http://schemas.openxmlformats.org/drawingml/2006/spreadsheetDrawing">
      <xdr:col>82</xdr:col>
      <xdr:colOff>196850</xdr:colOff>
      <xdr:row>61</xdr:row>
      <xdr:rowOff>30480</xdr:rowOff>
    </xdr:to>
    <xdr:cxnSp macro="">
      <xdr:nvCxnSpPr>
        <xdr:cNvPr id="237" name="直線コネクタ 236"/>
        <xdr:cNvCxnSpPr/>
      </xdr:nvCxnSpPr>
      <xdr:spPr>
        <a:xfrm>
          <a:off x="16629380" y="1048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101600</xdr:rowOff>
    </xdr:from>
    <xdr:ext cx="761365" cy="264795"/>
    <xdr:sp macro="" textlink="">
      <xdr:nvSpPr>
        <xdr:cNvPr id="238" name="その他最大値テキスト"/>
        <xdr:cNvSpPr txBox="1"/>
      </xdr:nvSpPr>
      <xdr:spPr>
        <a:xfrm>
          <a:off x="16807180" y="901700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9" name="直線コネクタ 238"/>
        <xdr:cNvCxnSpPr/>
      </xdr:nvCxnSpPr>
      <xdr:spPr>
        <a:xfrm>
          <a:off x="1662938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94615</xdr:rowOff>
    </xdr:from>
    <xdr:to xmlns:xdr="http://schemas.openxmlformats.org/drawingml/2006/spreadsheetDrawing">
      <xdr:col>82</xdr:col>
      <xdr:colOff>107950</xdr:colOff>
      <xdr:row>58</xdr:row>
      <xdr:rowOff>112395</xdr:rowOff>
    </xdr:to>
    <xdr:cxnSp macro="">
      <xdr:nvCxnSpPr>
        <xdr:cNvPr id="240" name="直線コネクタ 239"/>
        <xdr:cNvCxnSpPr/>
      </xdr:nvCxnSpPr>
      <xdr:spPr>
        <a:xfrm>
          <a:off x="15869920" y="10038715"/>
          <a:ext cx="84836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71120</xdr:rowOff>
    </xdr:from>
    <xdr:ext cx="761365" cy="264160"/>
    <xdr:sp macro="" textlink="">
      <xdr:nvSpPr>
        <xdr:cNvPr id="241" name="その他平均値テキスト"/>
        <xdr:cNvSpPr txBox="1"/>
      </xdr:nvSpPr>
      <xdr:spPr>
        <a:xfrm>
          <a:off x="16807180" y="9672320"/>
          <a:ext cx="7613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54610</xdr:rowOff>
    </xdr:from>
    <xdr:to xmlns:xdr="http://schemas.openxmlformats.org/drawingml/2006/spreadsheetDrawing">
      <xdr:col>82</xdr:col>
      <xdr:colOff>158750</xdr:colOff>
      <xdr:row>57</xdr:row>
      <xdr:rowOff>158750</xdr:rowOff>
    </xdr:to>
    <xdr:sp macro="" textlink="">
      <xdr:nvSpPr>
        <xdr:cNvPr id="242" name="フローチャート: 判断 241"/>
        <xdr:cNvSpPr/>
      </xdr:nvSpPr>
      <xdr:spPr>
        <a:xfrm>
          <a:off x="16667480" y="98272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94615</xdr:rowOff>
    </xdr:from>
    <xdr:to xmlns:xdr="http://schemas.openxmlformats.org/drawingml/2006/spreadsheetDrawing">
      <xdr:col>78</xdr:col>
      <xdr:colOff>69850</xdr:colOff>
      <xdr:row>60</xdr:row>
      <xdr:rowOff>30480</xdr:rowOff>
    </xdr:to>
    <xdr:cxnSp macro="">
      <xdr:nvCxnSpPr>
        <xdr:cNvPr id="243" name="直線コネクタ 242"/>
        <xdr:cNvCxnSpPr/>
      </xdr:nvCxnSpPr>
      <xdr:spPr>
        <a:xfrm flipV="1">
          <a:off x="14968220" y="10038715"/>
          <a:ext cx="9017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36830</xdr:rowOff>
    </xdr:from>
    <xdr:to xmlns:xdr="http://schemas.openxmlformats.org/drawingml/2006/spreadsheetDrawing">
      <xdr:col>78</xdr:col>
      <xdr:colOff>120650</xdr:colOff>
      <xdr:row>57</xdr:row>
      <xdr:rowOff>140970</xdr:rowOff>
    </xdr:to>
    <xdr:sp macro="" textlink="">
      <xdr:nvSpPr>
        <xdr:cNvPr id="244" name="フローチャート: 判断 243"/>
        <xdr:cNvSpPr/>
      </xdr:nvSpPr>
      <xdr:spPr>
        <a:xfrm>
          <a:off x="15819120" y="9809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151130</xdr:rowOff>
    </xdr:from>
    <xdr:ext cx="736600" cy="264160"/>
    <xdr:sp macro="" textlink="">
      <xdr:nvSpPr>
        <xdr:cNvPr id="245" name="テキスト ボックス 244"/>
        <xdr:cNvSpPr txBox="1"/>
      </xdr:nvSpPr>
      <xdr:spPr>
        <a:xfrm>
          <a:off x="15483840" y="958088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36195</xdr:rowOff>
    </xdr:from>
    <xdr:to xmlns:xdr="http://schemas.openxmlformats.org/drawingml/2006/spreadsheetDrawing">
      <xdr:col>73</xdr:col>
      <xdr:colOff>180975</xdr:colOff>
      <xdr:row>60</xdr:row>
      <xdr:rowOff>30480</xdr:rowOff>
    </xdr:to>
    <xdr:cxnSp macro="">
      <xdr:nvCxnSpPr>
        <xdr:cNvPr id="246" name="直線コネクタ 245"/>
        <xdr:cNvCxnSpPr/>
      </xdr:nvCxnSpPr>
      <xdr:spPr>
        <a:xfrm>
          <a:off x="14069060" y="10151745"/>
          <a:ext cx="89916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24130</xdr:rowOff>
    </xdr:to>
    <xdr:sp macro="" textlink="">
      <xdr:nvSpPr>
        <xdr:cNvPr id="247" name="フローチャート: 判断 246"/>
        <xdr:cNvSpPr/>
      </xdr:nvSpPr>
      <xdr:spPr>
        <a:xfrm>
          <a:off x="14917420" y="986790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34290</xdr:rowOff>
    </xdr:from>
    <xdr:ext cx="762000" cy="264160"/>
    <xdr:sp macro="" textlink="">
      <xdr:nvSpPr>
        <xdr:cNvPr id="248" name="テキスト ボックス 247"/>
        <xdr:cNvSpPr txBox="1"/>
      </xdr:nvSpPr>
      <xdr:spPr>
        <a:xfrm>
          <a:off x="14584680" y="96354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36195</xdr:rowOff>
    </xdr:from>
    <xdr:to xmlns:xdr="http://schemas.openxmlformats.org/drawingml/2006/spreadsheetDrawing">
      <xdr:col>69</xdr:col>
      <xdr:colOff>92075</xdr:colOff>
      <xdr:row>59</xdr:row>
      <xdr:rowOff>77470</xdr:rowOff>
    </xdr:to>
    <xdr:cxnSp macro="">
      <xdr:nvCxnSpPr>
        <xdr:cNvPr id="249" name="直線コネクタ 248"/>
        <xdr:cNvCxnSpPr/>
      </xdr:nvCxnSpPr>
      <xdr:spPr>
        <a:xfrm flipV="1">
          <a:off x="13169900" y="10151745"/>
          <a:ext cx="89916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89535</xdr:rowOff>
    </xdr:from>
    <xdr:to xmlns:xdr="http://schemas.openxmlformats.org/drawingml/2006/spreadsheetDrawing">
      <xdr:col>69</xdr:col>
      <xdr:colOff>142875</xdr:colOff>
      <xdr:row>58</xdr:row>
      <xdr:rowOff>18415</xdr:rowOff>
    </xdr:to>
    <xdr:sp macro="" textlink="">
      <xdr:nvSpPr>
        <xdr:cNvPr id="250" name="フローチャート: 判断 249"/>
        <xdr:cNvSpPr/>
      </xdr:nvSpPr>
      <xdr:spPr>
        <a:xfrm>
          <a:off x="14018260" y="98621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29210</xdr:rowOff>
    </xdr:from>
    <xdr:ext cx="761365" cy="264795"/>
    <xdr:sp macro="" textlink="">
      <xdr:nvSpPr>
        <xdr:cNvPr id="251" name="テキスト ボックス 250"/>
        <xdr:cNvSpPr txBox="1"/>
      </xdr:nvSpPr>
      <xdr:spPr>
        <a:xfrm>
          <a:off x="13682980" y="963041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113030</xdr:rowOff>
    </xdr:from>
    <xdr:to xmlns:xdr="http://schemas.openxmlformats.org/drawingml/2006/spreadsheetDrawing">
      <xdr:col>65</xdr:col>
      <xdr:colOff>53975</xdr:colOff>
      <xdr:row>58</xdr:row>
      <xdr:rowOff>41910</xdr:rowOff>
    </xdr:to>
    <xdr:sp macro="" textlink="">
      <xdr:nvSpPr>
        <xdr:cNvPr id="252" name="フローチャート: 判断 251"/>
        <xdr:cNvSpPr/>
      </xdr:nvSpPr>
      <xdr:spPr>
        <a:xfrm>
          <a:off x="13116560" y="988568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52070</xdr:rowOff>
    </xdr:from>
    <xdr:ext cx="761365" cy="264160"/>
    <xdr:sp macro="" textlink="">
      <xdr:nvSpPr>
        <xdr:cNvPr id="253" name="テキスト ボックス 252"/>
        <xdr:cNvSpPr txBox="1"/>
      </xdr:nvSpPr>
      <xdr:spPr>
        <a:xfrm>
          <a:off x="12783820" y="965327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4795"/>
    <xdr:sp macro="" textlink="">
      <xdr:nvSpPr>
        <xdr:cNvPr id="254" name="テキスト ボックス 253"/>
        <xdr:cNvSpPr txBox="1"/>
      </xdr:nvSpPr>
      <xdr:spPr>
        <a:xfrm>
          <a:off x="1649984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4795"/>
    <xdr:sp macro="" textlink="">
      <xdr:nvSpPr>
        <xdr:cNvPr id="255" name="テキスト ボックス 254"/>
        <xdr:cNvSpPr txBox="1"/>
      </xdr:nvSpPr>
      <xdr:spPr>
        <a:xfrm>
          <a:off x="156514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4795"/>
    <xdr:sp macro="" textlink="">
      <xdr:nvSpPr>
        <xdr:cNvPr id="256" name="テキスト ボックス 255"/>
        <xdr:cNvSpPr txBox="1"/>
      </xdr:nvSpPr>
      <xdr:spPr>
        <a:xfrm>
          <a:off x="1474978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4795"/>
    <xdr:sp macro="" textlink="">
      <xdr:nvSpPr>
        <xdr:cNvPr id="257" name="テキスト ボックス 256"/>
        <xdr:cNvSpPr txBox="1"/>
      </xdr:nvSpPr>
      <xdr:spPr>
        <a:xfrm>
          <a:off x="13850620" y="10982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64795"/>
    <xdr:sp macro="" textlink="">
      <xdr:nvSpPr>
        <xdr:cNvPr id="258" name="テキスト ボックス 257"/>
        <xdr:cNvSpPr txBox="1"/>
      </xdr:nvSpPr>
      <xdr:spPr>
        <a:xfrm>
          <a:off x="12948920" y="10982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60325</xdr:rowOff>
    </xdr:from>
    <xdr:to xmlns:xdr="http://schemas.openxmlformats.org/drawingml/2006/spreadsheetDrawing">
      <xdr:col>82</xdr:col>
      <xdr:colOff>158750</xdr:colOff>
      <xdr:row>58</xdr:row>
      <xdr:rowOff>163830</xdr:rowOff>
    </xdr:to>
    <xdr:sp macro="" textlink="">
      <xdr:nvSpPr>
        <xdr:cNvPr id="259" name="楕円 258"/>
        <xdr:cNvSpPr/>
      </xdr:nvSpPr>
      <xdr:spPr>
        <a:xfrm>
          <a:off x="16667480" y="100044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31750</xdr:rowOff>
    </xdr:from>
    <xdr:ext cx="761365" cy="264160"/>
    <xdr:sp macro="" textlink="">
      <xdr:nvSpPr>
        <xdr:cNvPr id="260" name="その他該当値テキスト"/>
        <xdr:cNvSpPr txBox="1"/>
      </xdr:nvSpPr>
      <xdr:spPr>
        <a:xfrm>
          <a:off x="16807180" y="997585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43180</xdr:rowOff>
    </xdr:from>
    <xdr:to xmlns:xdr="http://schemas.openxmlformats.org/drawingml/2006/spreadsheetDrawing">
      <xdr:col>78</xdr:col>
      <xdr:colOff>120650</xdr:colOff>
      <xdr:row>58</xdr:row>
      <xdr:rowOff>146685</xdr:rowOff>
    </xdr:to>
    <xdr:sp macro="" textlink="">
      <xdr:nvSpPr>
        <xdr:cNvPr id="261" name="楕円 260"/>
        <xdr:cNvSpPr/>
      </xdr:nvSpPr>
      <xdr:spPr>
        <a:xfrm>
          <a:off x="15819120" y="99872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130810</xdr:rowOff>
    </xdr:from>
    <xdr:ext cx="736600" cy="264795"/>
    <xdr:sp macro="" textlink="">
      <xdr:nvSpPr>
        <xdr:cNvPr id="262" name="テキスト ボックス 261"/>
        <xdr:cNvSpPr txBox="1"/>
      </xdr:nvSpPr>
      <xdr:spPr>
        <a:xfrm>
          <a:off x="15483840" y="10074910"/>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153670</xdr:rowOff>
    </xdr:from>
    <xdr:to xmlns:xdr="http://schemas.openxmlformats.org/drawingml/2006/spreadsheetDrawing">
      <xdr:col>74</xdr:col>
      <xdr:colOff>31750</xdr:colOff>
      <xdr:row>60</xdr:row>
      <xdr:rowOff>82550</xdr:rowOff>
    </xdr:to>
    <xdr:sp macro="" textlink="">
      <xdr:nvSpPr>
        <xdr:cNvPr id="263" name="楕円 262"/>
        <xdr:cNvSpPr/>
      </xdr:nvSpPr>
      <xdr:spPr>
        <a:xfrm>
          <a:off x="14917420" y="1026922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66675</xdr:rowOff>
    </xdr:from>
    <xdr:ext cx="762000" cy="264795"/>
    <xdr:sp macro="" textlink="">
      <xdr:nvSpPr>
        <xdr:cNvPr id="264" name="テキスト ボックス 263"/>
        <xdr:cNvSpPr txBox="1"/>
      </xdr:nvSpPr>
      <xdr:spPr>
        <a:xfrm>
          <a:off x="14584680" y="1035367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160020</xdr:rowOff>
    </xdr:from>
    <xdr:to xmlns:xdr="http://schemas.openxmlformats.org/drawingml/2006/spreadsheetDrawing">
      <xdr:col>69</xdr:col>
      <xdr:colOff>142875</xdr:colOff>
      <xdr:row>59</xdr:row>
      <xdr:rowOff>88265</xdr:rowOff>
    </xdr:to>
    <xdr:sp macro="" textlink="">
      <xdr:nvSpPr>
        <xdr:cNvPr id="265" name="楕円 264"/>
        <xdr:cNvSpPr/>
      </xdr:nvSpPr>
      <xdr:spPr>
        <a:xfrm>
          <a:off x="14018260" y="10104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72390</xdr:rowOff>
    </xdr:from>
    <xdr:ext cx="761365" cy="264160"/>
    <xdr:sp macro="" textlink="">
      <xdr:nvSpPr>
        <xdr:cNvPr id="266" name="テキスト ボックス 265"/>
        <xdr:cNvSpPr txBox="1"/>
      </xdr:nvSpPr>
      <xdr:spPr>
        <a:xfrm>
          <a:off x="13682980" y="1018794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25400</xdr:rowOff>
    </xdr:from>
    <xdr:to xmlns:xdr="http://schemas.openxmlformats.org/drawingml/2006/spreadsheetDrawing">
      <xdr:col>65</xdr:col>
      <xdr:colOff>53975</xdr:colOff>
      <xdr:row>59</xdr:row>
      <xdr:rowOff>128905</xdr:rowOff>
    </xdr:to>
    <xdr:sp macro="" textlink="">
      <xdr:nvSpPr>
        <xdr:cNvPr id="267" name="楕円 266"/>
        <xdr:cNvSpPr/>
      </xdr:nvSpPr>
      <xdr:spPr>
        <a:xfrm>
          <a:off x="13116560" y="1014095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113665</xdr:rowOff>
    </xdr:from>
    <xdr:ext cx="761365" cy="264160"/>
    <xdr:sp macro="" textlink="">
      <xdr:nvSpPr>
        <xdr:cNvPr id="268" name="テキスト ボックス 267"/>
        <xdr:cNvSpPr txBox="1"/>
      </xdr:nvSpPr>
      <xdr:spPr>
        <a:xfrm>
          <a:off x="12783820" y="1022921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69215</xdr:rowOff>
    </xdr:from>
    <xdr:to xmlns:xdr="http://schemas.openxmlformats.org/drawingml/2006/spreadsheetDrawing">
      <xdr:col>85</xdr:col>
      <xdr:colOff>66675</xdr:colOff>
      <xdr:row>29</xdr:row>
      <xdr:rowOff>44450</xdr:rowOff>
    </xdr:to>
    <xdr:sp macro="" textlink="">
      <xdr:nvSpPr>
        <xdr:cNvPr id="269" name="正方形/長方形 268"/>
        <xdr:cNvSpPr/>
      </xdr:nvSpPr>
      <xdr:spPr>
        <a:xfrm>
          <a:off x="12603480" y="469836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0" name="正方形/長方形 269"/>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151765</xdr:rowOff>
    </xdr:from>
    <xdr:to xmlns:xdr="http://schemas.openxmlformats.org/drawingml/2006/spreadsheetDrawing">
      <xdr:col>93</xdr:col>
      <xdr:colOff>3175</xdr:colOff>
      <xdr:row>30</xdr:row>
      <xdr:rowOff>63500</xdr:rowOff>
    </xdr:to>
    <xdr:sp macro="" textlink="">
      <xdr:nvSpPr>
        <xdr:cNvPr id="271" name="正方形/長方形 270"/>
        <xdr:cNvSpPr/>
      </xdr:nvSpPr>
      <xdr:spPr>
        <a:xfrm>
          <a:off x="1729740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2" name="正方形/長方形 271"/>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151765</xdr:rowOff>
    </xdr:from>
    <xdr:to xmlns:xdr="http://schemas.openxmlformats.org/drawingml/2006/spreadsheetDrawing">
      <xdr:col>100</xdr:col>
      <xdr:colOff>165100</xdr:colOff>
      <xdr:row>30</xdr:row>
      <xdr:rowOff>63500</xdr:rowOff>
    </xdr:to>
    <xdr:sp macro="" textlink="">
      <xdr:nvSpPr>
        <xdr:cNvPr id="273" name="正方形/長方形 272"/>
        <xdr:cNvSpPr/>
      </xdr:nvSpPr>
      <xdr:spPr>
        <a:xfrm>
          <a:off x="19006820" y="4952365"/>
          <a:ext cx="14147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4" name="正方形/長方形 273"/>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151765</xdr:rowOff>
    </xdr:from>
    <xdr:to xmlns:xdr="http://schemas.openxmlformats.org/drawingml/2006/spreadsheetDrawing">
      <xdr:col>109</xdr:col>
      <xdr:colOff>104775</xdr:colOff>
      <xdr:row>30</xdr:row>
      <xdr:rowOff>63500</xdr:rowOff>
    </xdr:to>
    <xdr:sp macro="" textlink="">
      <xdr:nvSpPr>
        <xdr:cNvPr id="275" name="正方形/長方形 274"/>
        <xdr:cNvSpPr/>
      </xdr:nvSpPr>
      <xdr:spPr>
        <a:xfrm>
          <a:off x="20640040" y="4952365"/>
          <a:ext cx="154432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603480" y="5269865"/>
          <a:ext cx="468122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126365</xdr:rowOff>
    </xdr:from>
    <xdr:to xmlns:xdr="http://schemas.openxmlformats.org/drawingml/2006/spreadsheetDrawing">
      <xdr:col>113</xdr:col>
      <xdr:colOff>130175</xdr:colOff>
      <xdr:row>44</xdr:row>
      <xdr:rowOff>12700</xdr:rowOff>
    </xdr:to>
    <xdr:sp macro="" textlink="">
      <xdr:nvSpPr>
        <xdr:cNvPr id="277" name="正方形/長方形 276"/>
        <xdr:cNvSpPr/>
      </xdr:nvSpPr>
      <xdr:spPr>
        <a:xfrm>
          <a:off x="17617440" y="5269865"/>
          <a:ext cx="5402580" cy="2286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126365</xdr:rowOff>
    </xdr:from>
    <xdr:to xmlns:xdr="http://schemas.openxmlformats.org/drawingml/2006/spreadsheetDrawing">
      <xdr:col>106</xdr:col>
      <xdr:colOff>69850</xdr:colOff>
      <xdr:row>32</xdr:row>
      <xdr:rowOff>37465</xdr:rowOff>
    </xdr:to>
    <xdr:sp macro="" textlink="">
      <xdr:nvSpPr>
        <xdr:cNvPr id="278" name="正方形/長方形 277"/>
        <xdr:cNvSpPr/>
      </xdr:nvSpPr>
      <xdr:spPr>
        <a:xfrm>
          <a:off x="17683480" y="5269865"/>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123825</xdr:rowOff>
    </xdr:to>
    <xdr:sp macro="" textlink="" fLocksText="0">
      <xdr:nvSpPr>
        <xdr:cNvPr id="279" name="テキスト ボックス 278"/>
        <xdr:cNvSpPr txBox="1"/>
      </xdr:nvSpPr>
      <xdr:spPr>
        <a:xfrm>
          <a:off x="17721580" y="558800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本町は県下でも歳出に占める補助費等の割合が高く、経常収支比率を上げる大きな要素となっている。</a:t>
          </a:r>
          <a:endParaRPr lang="ja-JP" altLang="ja-JP" sz="1400">
            <a:effectLst/>
          </a:endParaRPr>
        </a:p>
        <a:p>
          <a:r>
            <a:rPr kumimoji="1" lang="ja-JP" altLang="ja-JP" sz="1100">
              <a:solidFill>
                <a:schemeClr val="dk1"/>
              </a:solidFill>
              <a:effectLst/>
              <a:latin typeface="+mn-lt"/>
              <a:ea typeface="+mn-ea"/>
              <a:cs typeface="+mn-cs"/>
            </a:rPr>
            <a:t>　令和４年度決算では高知県広域食肉センターをはじめとする一部事務組合や、町立病院への負担金が大きく増加したことで前年度比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ポイント、高知県平均に対し</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ポイント、類似団体平均に対し</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107315</xdr:rowOff>
    </xdr:from>
    <xdr:ext cx="297815" cy="224790"/>
    <xdr:sp macro="" textlink="">
      <xdr:nvSpPr>
        <xdr:cNvPr id="280" name="テキスト ボックス 279"/>
        <xdr:cNvSpPr txBox="1"/>
      </xdr:nvSpPr>
      <xdr:spPr>
        <a:xfrm>
          <a:off x="12565380" y="5079365"/>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43180</xdr:rowOff>
    </xdr:from>
    <xdr:ext cx="507365" cy="264795"/>
    <xdr:sp macro="" textlink="">
      <xdr:nvSpPr>
        <xdr:cNvPr id="282" name="テキスト ボックス 281"/>
        <xdr:cNvSpPr txBox="1"/>
      </xdr:nvSpPr>
      <xdr:spPr>
        <a:xfrm>
          <a:off x="12087860" y="7415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71120</xdr:rowOff>
    </xdr:from>
    <xdr:to xmlns:xdr="http://schemas.openxmlformats.org/drawingml/2006/spreadsheetDrawing">
      <xdr:col>85</xdr:col>
      <xdr:colOff>66675</xdr:colOff>
      <xdr:row>41</xdr:row>
      <xdr:rowOff>71120</xdr:rowOff>
    </xdr:to>
    <xdr:cxnSp macro="">
      <xdr:nvCxnSpPr>
        <xdr:cNvPr id="283" name="直線コネクタ 282"/>
        <xdr:cNvCxnSpPr/>
      </xdr:nvCxnSpPr>
      <xdr:spPr>
        <a:xfrm>
          <a:off x="12603480" y="710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101600</xdr:rowOff>
    </xdr:from>
    <xdr:ext cx="507365" cy="264795"/>
    <xdr:sp macro="" textlink="">
      <xdr:nvSpPr>
        <xdr:cNvPr id="284" name="テキスト ボックス 283"/>
        <xdr:cNvSpPr txBox="1"/>
      </xdr:nvSpPr>
      <xdr:spPr>
        <a:xfrm>
          <a:off x="12087860" y="69596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129540</xdr:rowOff>
    </xdr:from>
    <xdr:to xmlns:xdr="http://schemas.openxmlformats.org/drawingml/2006/spreadsheetDrawing">
      <xdr:col>85</xdr:col>
      <xdr:colOff>66675</xdr:colOff>
      <xdr:row>38</xdr:row>
      <xdr:rowOff>129540</xdr:rowOff>
    </xdr:to>
    <xdr:cxnSp macro="">
      <xdr:nvCxnSpPr>
        <xdr:cNvPr id="285" name="直線コネクタ 284"/>
        <xdr:cNvCxnSpPr/>
      </xdr:nvCxnSpPr>
      <xdr:spPr>
        <a:xfrm>
          <a:off x="12603480" y="66446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160020</xdr:rowOff>
    </xdr:from>
    <xdr:ext cx="507365" cy="264795"/>
    <xdr:sp macro="" textlink="">
      <xdr:nvSpPr>
        <xdr:cNvPr id="286" name="テキスト ボックス 285"/>
        <xdr:cNvSpPr txBox="1"/>
      </xdr:nvSpPr>
      <xdr:spPr>
        <a:xfrm>
          <a:off x="12087860" y="65036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12065</xdr:rowOff>
    </xdr:from>
    <xdr:to xmlns:xdr="http://schemas.openxmlformats.org/drawingml/2006/spreadsheetDrawing">
      <xdr:col>85</xdr:col>
      <xdr:colOff>66675</xdr:colOff>
      <xdr:row>36</xdr:row>
      <xdr:rowOff>12065</xdr:rowOff>
    </xdr:to>
    <xdr:cxnSp macro="">
      <xdr:nvCxnSpPr>
        <xdr:cNvPr id="287" name="直線コネクタ 286"/>
        <xdr:cNvCxnSpPr/>
      </xdr:nvCxnSpPr>
      <xdr:spPr>
        <a:xfrm>
          <a:off x="12603480" y="61842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88" name="テキスト ボックス 287"/>
        <xdr:cNvSpPr txBox="1"/>
      </xdr:nvSpPr>
      <xdr:spPr>
        <a:xfrm>
          <a:off x="1208786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69215</xdr:rowOff>
    </xdr:from>
    <xdr:to xmlns:xdr="http://schemas.openxmlformats.org/drawingml/2006/spreadsheetDrawing">
      <xdr:col>85</xdr:col>
      <xdr:colOff>66675</xdr:colOff>
      <xdr:row>33</xdr:row>
      <xdr:rowOff>69215</xdr:rowOff>
    </xdr:to>
    <xdr:cxnSp macro="">
      <xdr:nvCxnSpPr>
        <xdr:cNvPr id="289" name="直線コネクタ 288"/>
        <xdr:cNvCxnSpPr/>
      </xdr:nvCxnSpPr>
      <xdr:spPr>
        <a:xfrm>
          <a:off x="12603480" y="57270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0" name="テキスト ボックス 289"/>
        <xdr:cNvSpPr txBox="1"/>
      </xdr:nvSpPr>
      <xdr:spPr>
        <a:xfrm>
          <a:off x="1208786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30</xdr:row>
      <xdr:rowOff>126365</xdr:rowOff>
    </xdr:to>
    <xdr:cxnSp macro="">
      <xdr:nvCxnSpPr>
        <xdr:cNvPr id="291" name="直線コネクタ 290"/>
        <xdr:cNvCxnSpPr/>
      </xdr:nvCxnSpPr>
      <xdr:spPr>
        <a:xfrm>
          <a:off x="12603480" y="526986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126365</xdr:rowOff>
    </xdr:from>
    <xdr:to xmlns:xdr="http://schemas.openxmlformats.org/drawingml/2006/spreadsheetDrawing">
      <xdr:col>85</xdr:col>
      <xdr:colOff>66675</xdr:colOff>
      <xdr:row>44</xdr:row>
      <xdr:rowOff>12700</xdr:rowOff>
    </xdr:to>
    <xdr:sp macro="" textlink="">
      <xdr:nvSpPr>
        <xdr:cNvPr id="292" name="補助費等グラフ枠"/>
        <xdr:cNvSpPr/>
      </xdr:nvSpPr>
      <xdr:spPr>
        <a:xfrm>
          <a:off x="12603480" y="5269865"/>
          <a:ext cx="468122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48895</xdr:rowOff>
    </xdr:from>
    <xdr:to xmlns:xdr="http://schemas.openxmlformats.org/drawingml/2006/spreadsheetDrawing">
      <xdr:col>82</xdr:col>
      <xdr:colOff>107950</xdr:colOff>
      <xdr:row>40</xdr:row>
      <xdr:rowOff>153035</xdr:rowOff>
    </xdr:to>
    <xdr:cxnSp macro="">
      <xdr:nvCxnSpPr>
        <xdr:cNvPr id="293" name="直線コネクタ 292"/>
        <xdr:cNvCxnSpPr/>
      </xdr:nvCxnSpPr>
      <xdr:spPr>
        <a:xfrm flipV="1">
          <a:off x="16718280" y="5878195"/>
          <a:ext cx="0" cy="1132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124460</xdr:rowOff>
    </xdr:from>
    <xdr:ext cx="761365" cy="264795"/>
    <xdr:sp macro="" textlink="">
      <xdr:nvSpPr>
        <xdr:cNvPr id="294" name="補助費等最小値テキスト"/>
        <xdr:cNvSpPr txBox="1"/>
      </xdr:nvSpPr>
      <xdr:spPr>
        <a:xfrm>
          <a:off x="16807180" y="69824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153035</xdr:rowOff>
    </xdr:from>
    <xdr:to xmlns:xdr="http://schemas.openxmlformats.org/drawingml/2006/spreadsheetDrawing">
      <xdr:col>82</xdr:col>
      <xdr:colOff>196850</xdr:colOff>
      <xdr:row>40</xdr:row>
      <xdr:rowOff>153035</xdr:rowOff>
    </xdr:to>
    <xdr:cxnSp macro="">
      <xdr:nvCxnSpPr>
        <xdr:cNvPr id="295" name="直線コネクタ 294"/>
        <xdr:cNvCxnSpPr/>
      </xdr:nvCxnSpPr>
      <xdr:spPr>
        <a:xfrm>
          <a:off x="16629380" y="701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1365" cy="259080"/>
    <xdr:sp macro="" textlink="">
      <xdr:nvSpPr>
        <xdr:cNvPr id="296" name="補助費等最大値テキスト"/>
        <xdr:cNvSpPr txBox="1"/>
      </xdr:nvSpPr>
      <xdr:spPr>
        <a:xfrm>
          <a:off x="16807180" y="5622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48895</xdr:rowOff>
    </xdr:from>
    <xdr:to xmlns:xdr="http://schemas.openxmlformats.org/drawingml/2006/spreadsheetDrawing">
      <xdr:col>82</xdr:col>
      <xdr:colOff>196850</xdr:colOff>
      <xdr:row>34</xdr:row>
      <xdr:rowOff>48895</xdr:rowOff>
    </xdr:to>
    <xdr:cxnSp macro="">
      <xdr:nvCxnSpPr>
        <xdr:cNvPr id="297" name="直線コネクタ 296"/>
        <xdr:cNvCxnSpPr/>
      </xdr:nvCxnSpPr>
      <xdr:spPr>
        <a:xfrm>
          <a:off x="16629380" y="587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33655</xdr:rowOff>
    </xdr:from>
    <xdr:to xmlns:xdr="http://schemas.openxmlformats.org/drawingml/2006/spreadsheetDrawing">
      <xdr:col>82</xdr:col>
      <xdr:colOff>107950</xdr:colOff>
      <xdr:row>39</xdr:row>
      <xdr:rowOff>94615</xdr:rowOff>
    </xdr:to>
    <xdr:cxnSp macro="">
      <xdr:nvCxnSpPr>
        <xdr:cNvPr id="298" name="直線コネクタ 297"/>
        <xdr:cNvCxnSpPr/>
      </xdr:nvCxnSpPr>
      <xdr:spPr>
        <a:xfrm>
          <a:off x="15869920" y="6720205"/>
          <a:ext cx="8483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1365" cy="259715"/>
    <xdr:sp macro="" textlink="">
      <xdr:nvSpPr>
        <xdr:cNvPr id="299" name="補助費等平均値テキスト"/>
        <xdr:cNvSpPr txBox="1"/>
      </xdr:nvSpPr>
      <xdr:spPr>
        <a:xfrm>
          <a:off x="16807180" y="610235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84455</xdr:rowOff>
    </xdr:from>
    <xdr:to xmlns:xdr="http://schemas.openxmlformats.org/drawingml/2006/spreadsheetDrawing">
      <xdr:col>82</xdr:col>
      <xdr:colOff>158750</xdr:colOff>
      <xdr:row>37</xdr:row>
      <xdr:rowOff>15240</xdr:rowOff>
    </xdr:to>
    <xdr:sp macro="" textlink="">
      <xdr:nvSpPr>
        <xdr:cNvPr id="300" name="フローチャート: 判断 299"/>
        <xdr:cNvSpPr/>
      </xdr:nvSpPr>
      <xdr:spPr>
        <a:xfrm>
          <a:off x="16667480" y="6256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33655</xdr:rowOff>
    </xdr:from>
    <xdr:to xmlns:xdr="http://schemas.openxmlformats.org/drawingml/2006/spreadsheetDrawing">
      <xdr:col>78</xdr:col>
      <xdr:colOff>69850</xdr:colOff>
      <xdr:row>39</xdr:row>
      <xdr:rowOff>33655</xdr:rowOff>
    </xdr:to>
    <xdr:cxnSp macro="">
      <xdr:nvCxnSpPr>
        <xdr:cNvPr id="301" name="直線コネクタ 300"/>
        <xdr:cNvCxnSpPr/>
      </xdr:nvCxnSpPr>
      <xdr:spPr>
        <a:xfrm>
          <a:off x="14968220" y="6720205"/>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61595</xdr:rowOff>
    </xdr:from>
    <xdr:to xmlns:xdr="http://schemas.openxmlformats.org/drawingml/2006/spreadsheetDrawing">
      <xdr:col>78</xdr:col>
      <xdr:colOff>120650</xdr:colOff>
      <xdr:row>36</xdr:row>
      <xdr:rowOff>163195</xdr:rowOff>
    </xdr:to>
    <xdr:sp macro="" textlink="">
      <xdr:nvSpPr>
        <xdr:cNvPr id="302" name="フローチャート: 判断 301"/>
        <xdr:cNvSpPr/>
      </xdr:nvSpPr>
      <xdr:spPr>
        <a:xfrm>
          <a:off x="1581912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1905</xdr:rowOff>
    </xdr:from>
    <xdr:ext cx="736600" cy="259080"/>
    <xdr:sp macro="" textlink="">
      <xdr:nvSpPr>
        <xdr:cNvPr id="303" name="テキスト ボックス 302"/>
        <xdr:cNvSpPr txBox="1"/>
      </xdr:nvSpPr>
      <xdr:spPr>
        <a:xfrm>
          <a:off x="15483840" y="6002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33655</xdr:rowOff>
    </xdr:from>
    <xdr:to xmlns:xdr="http://schemas.openxmlformats.org/drawingml/2006/spreadsheetDrawing">
      <xdr:col>73</xdr:col>
      <xdr:colOff>180975</xdr:colOff>
      <xdr:row>39</xdr:row>
      <xdr:rowOff>146050</xdr:rowOff>
    </xdr:to>
    <xdr:cxnSp macro="">
      <xdr:nvCxnSpPr>
        <xdr:cNvPr id="304" name="直線コネクタ 303"/>
        <xdr:cNvCxnSpPr/>
      </xdr:nvCxnSpPr>
      <xdr:spPr>
        <a:xfrm flipV="1">
          <a:off x="14069060" y="6720205"/>
          <a:ext cx="89916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84455</xdr:rowOff>
    </xdr:from>
    <xdr:to xmlns:xdr="http://schemas.openxmlformats.org/drawingml/2006/spreadsheetDrawing">
      <xdr:col>74</xdr:col>
      <xdr:colOff>31750</xdr:colOff>
      <xdr:row>37</xdr:row>
      <xdr:rowOff>15240</xdr:rowOff>
    </xdr:to>
    <xdr:sp macro="" textlink="">
      <xdr:nvSpPr>
        <xdr:cNvPr id="305" name="フローチャート: 判断 304"/>
        <xdr:cNvSpPr/>
      </xdr:nvSpPr>
      <xdr:spPr>
        <a:xfrm>
          <a:off x="14917420" y="625665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6" name="テキスト ボックス 305"/>
        <xdr:cNvSpPr txBox="1"/>
      </xdr:nvSpPr>
      <xdr:spPr>
        <a:xfrm>
          <a:off x="1458468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43815</xdr:rowOff>
    </xdr:from>
    <xdr:to xmlns:xdr="http://schemas.openxmlformats.org/drawingml/2006/spreadsheetDrawing">
      <xdr:col>69</xdr:col>
      <xdr:colOff>92075</xdr:colOff>
      <xdr:row>39</xdr:row>
      <xdr:rowOff>146050</xdr:rowOff>
    </xdr:to>
    <xdr:cxnSp macro="">
      <xdr:nvCxnSpPr>
        <xdr:cNvPr id="307" name="直線コネクタ 306"/>
        <xdr:cNvCxnSpPr/>
      </xdr:nvCxnSpPr>
      <xdr:spPr>
        <a:xfrm>
          <a:off x="13169900" y="6730365"/>
          <a:ext cx="89916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89535</xdr:rowOff>
    </xdr:from>
    <xdr:to xmlns:xdr="http://schemas.openxmlformats.org/drawingml/2006/spreadsheetDrawing">
      <xdr:col>69</xdr:col>
      <xdr:colOff>142875</xdr:colOff>
      <xdr:row>37</xdr:row>
      <xdr:rowOff>20955</xdr:rowOff>
    </xdr:to>
    <xdr:sp macro="" textlink="">
      <xdr:nvSpPr>
        <xdr:cNvPr id="308" name="フローチャート: 判断 307"/>
        <xdr:cNvSpPr/>
      </xdr:nvSpPr>
      <xdr:spPr>
        <a:xfrm>
          <a:off x="14018260" y="6261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29845</xdr:rowOff>
    </xdr:from>
    <xdr:ext cx="761365" cy="257810"/>
    <xdr:sp macro="" textlink="">
      <xdr:nvSpPr>
        <xdr:cNvPr id="309" name="テキスト ボックス 308"/>
        <xdr:cNvSpPr txBox="1"/>
      </xdr:nvSpPr>
      <xdr:spPr>
        <a:xfrm>
          <a:off x="13682980" y="60305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84455</xdr:rowOff>
    </xdr:from>
    <xdr:to xmlns:xdr="http://schemas.openxmlformats.org/drawingml/2006/spreadsheetDrawing">
      <xdr:col>65</xdr:col>
      <xdr:colOff>53975</xdr:colOff>
      <xdr:row>37</xdr:row>
      <xdr:rowOff>15240</xdr:rowOff>
    </xdr:to>
    <xdr:sp macro="" textlink="">
      <xdr:nvSpPr>
        <xdr:cNvPr id="310" name="フローチャート: 判断 309"/>
        <xdr:cNvSpPr/>
      </xdr:nvSpPr>
      <xdr:spPr>
        <a:xfrm>
          <a:off x="13116560" y="6256655"/>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1365" cy="259080"/>
    <xdr:sp macro="" textlink="">
      <xdr:nvSpPr>
        <xdr:cNvPr id="311" name="テキスト ボックス 310"/>
        <xdr:cNvSpPr txBox="1"/>
      </xdr:nvSpPr>
      <xdr:spPr>
        <a:xfrm>
          <a:off x="12783820" y="6026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4795"/>
    <xdr:sp macro="" textlink="">
      <xdr:nvSpPr>
        <xdr:cNvPr id="312" name="テキスト ボックス 311"/>
        <xdr:cNvSpPr txBox="1"/>
      </xdr:nvSpPr>
      <xdr:spPr>
        <a:xfrm>
          <a:off x="1649984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64795"/>
    <xdr:sp macro="" textlink="">
      <xdr:nvSpPr>
        <xdr:cNvPr id="313" name="テキスト ボックス 312"/>
        <xdr:cNvSpPr txBox="1"/>
      </xdr:nvSpPr>
      <xdr:spPr>
        <a:xfrm>
          <a:off x="156514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64795"/>
    <xdr:sp macro="" textlink="">
      <xdr:nvSpPr>
        <xdr:cNvPr id="314" name="テキスト ボックス 313"/>
        <xdr:cNvSpPr txBox="1"/>
      </xdr:nvSpPr>
      <xdr:spPr>
        <a:xfrm>
          <a:off x="1474978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4795"/>
    <xdr:sp macro="" textlink="">
      <xdr:nvSpPr>
        <xdr:cNvPr id="315" name="テキスト ボックス 314"/>
        <xdr:cNvSpPr txBox="1"/>
      </xdr:nvSpPr>
      <xdr:spPr>
        <a:xfrm>
          <a:off x="13850620" y="7553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64795"/>
    <xdr:sp macro="" textlink="">
      <xdr:nvSpPr>
        <xdr:cNvPr id="316" name="テキスト ボックス 315"/>
        <xdr:cNvSpPr txBox="1"/>
      </xdr:nvSpPr>
      <xdr:spPr>
        <a:xfrm>
          <a:off x="12948920" y="7553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43180</xdr:rowOff>
    </xdr:from>
    <xdr:to xmlns:xdr="http://schemas.openxmlformats.org/drawingml/2006/spreadsheetDrawing">
      <xdr:col>82</xdr:col>
      <xdr:colOff>158750</xdr:colOff>
      <xdr:row>39</xdr:row>
      <xdr:rowOff>146685</xdr:rowOff>
    </xdr:to>
    <xdr:sp macro="" textlink="">
      <xdr:nvSpPr>
        <xdr:cNvPr id="317" name="楕円 316"/>
        <xdr:cNvSpPr/>
      </xdr:nvSpPr>
      <xdr:spPr>
        <a:xfrm>
          <a:off x="16667480" y="67297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13970</xdr:rowOff>
    </xdr:from>
    <xdr:ext cx="761365" cy="264160"/>
    <xdr:sp macro="" textlink="">
      <xdr:nvSpPr>
        <xdr:cNvPr id="318" name="補助費等該当値テキスト"/>
        <xdr:cNvSpPr txBox="1"/>
      </xdr:nvSpPr>
      <xdr:spPr>
        <a:xfrm>
          <a:off x="16807180" y="670052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157480</xdr:rowOff>
    </xdr:from>
    <xdr:to xmlns:xdr="http://schemas.openxmlformats.org/drawingml/2006/spreadsheetDrawing">
      <xdr:col>78</xdr:col>
      <xdr:colOff>120650</xdr:colOff>
      <xdr:row>39</xdr:row>
      <xdr:rowOff>86360</xdr:rowOff>
    </xdr:to>
    <xdr:sp macro="" textlink="">
      <xdr:nvSpPr>
        <xdr:cNvPr id="319" name="楕円 318"/>
        <xdr:cNvSpPr/>
      </xdr:nvSpPr>
      <xdr:spPr>
        <a:xfrm>
          <a:off x="15819120" y="66725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69850</xdr:rowOff>
    </xdr:from>
    <xdr:ext cx="736600" cy="264160"/>
    <xdr:sp macro="" textlink="">
      <xdr:nvSpPr>
        <xdr:cNvPr id="320" name="テキスト ボックス 319"/>
        <xdr:cNvSpPr txBox="1"/>
      </xdr:nvSpPr>
      <xdr:spPr>
        <a:xfrm>
          <a:off x="15483840" y="67564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157480</xdr:rowOff>
    </xdr:from>
    <xdr:to xmlns:xdr="http://schemas.openxmlformats.org/drawingml/2006/spreadsheetDrawing">
      <xdr:col>74</xdr:col>
      <xdr:colOff>31750</xdr:colOff>
      <xdr:row>39</xdr:row>
      <xdr:rowOff>86360</xdr:rowOff>
    </xdr:to>
    <xdr:sp macro="" textlink="">
      <xdr:nvSpPr>
        <xdr:cNvPr id="321" name="楕円 320"/>
        <xdr:cNvSpPr/>
      </xdr:nvSpPr>
      <xdr:spPr>
        <a:xfrm>
          <a:off x="14917420" y="667258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69850</xdr:rowOff>
    </xdr:from>
    <xdr:ext cx="762000" cy="264160"/>
    <xdr:sp macro="" textlink="">
      <xdr:nvSpPr>
        <xdr:cNvPr id="322" name="テキスト ボックス 321"/>
        <xdr:cNvSpPr txBox="1"/>
      </xdr:nvSpPr>
      <xdr:spPr>
        <a:xfrm>
          <a:off x="14584680" y="67564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93980</xdr:rowOff>
    </xdr:from>
    <xdr:to xmlns:xdr="http://schemas.openxmlformats.org/drawingml/2006/spreadsheetDrawing">
      <xdr:col>69</xdr:col>
      <xdr:colOff>142875</xdr:colOff>
      <xdr:row>40</xdr:row>
      <xdr:rowOff>22860</xdr:rowOff>
    </xdr:to>
    <xdr:sp macro="" textlink="">
      <xdr:nvSpPr>
        <xdr:cNvPr id="323" name="楕円 322"/>
        <xdr:cNvSpPr/>
      </xdr:nvSpPr>
      <xdr:spPr>
        <a:xfrm>
          <a:off x="14018260" y="67805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7620</xdr:rowOff>
    </xdr:from>
    <xdr:ext cx="761365" cy="264795"/>
    <xdr:sp macro="" textlink="">
      <xdr:nvSpPr>
        <xdr:cNvPr id="324" name="テキスト ボックス 323"/>
        <xdr:cNvSpPr txBox="1"/>
      </xdr:nvSpPr>
      <xdr:spPr>
        <a:xfrm>
          <a:off x="13682980" y="686562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167005</xdr:rowOff>
    </xdr:from>
    <xdr:to xmlns:xdr="http://schemas.openxmlformats.org/drawingml/2006/spreadsheetDrawing">
      <xdr:col>65</xdr:col>
      <xdr:colOff>53975</xdr:colOff>
      <xdr:row>39</xdr:row>
      <xdr:rowOff>95250</xdr:rowOff>
    </xdr:to>
    <xdr:sp macro="" textlink="">
      <xdr:nvSpPr>
        <xdr:cNvPr id="325" name="楕円 324"/>
        <xdr:cNvSpPr/>
      </xdr:nvSpPr>
      <xdr:spPr>
        <a:xfrm>
          <a:off x="13116560" y="6682105"/>
          <a:ext cx="1041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80010</xdr:rowOff>
    </xdr:from>
    <xdr:ext cx="761365" cy="264795"/>
    <xdr:sp macro="" textlink="">
      <xdr:nvSpPr>
        <xdr:cNvPr id="326" name="テキスト ボックス 325"/>
        <xdr:cNvSpPr txBox="1"/>
      </xdr:nvSpPr>
      <xdr:spPr>
        <a:xfrm>
          <a:off x="12783820" y="67665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71120</xdr:rowOff>
    </xdr:from>
    <xdr:to xmlns:xdr="http://schemas.openxmlformats.org/drawingml/2006/spreadsheetDrawing">
      <xdr:col>26</xdr:col>
      <xdr:colOff>184150</xdr:colOff>
      <xdr:row>69</xdr:row>
      <xdr:rowOff>45720</xdr:rowOff>
    </xdr:to>
    <xdr:sp macro="" textlink="">
      <xdr:nvSpPr>
        <xdr:cNvPr id="327" name="正方形/長方形 326"/>
        <xdr:cNvSpPr/>
      </xdr:nvSpPr>
      <xdr:spPr>
        <a:xfrm>
          <a:off x="76962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136525</xdr:rowOff>
    </xdr:from>
    <xdr:to xmlns:xdr="http://schemas.openxmlformats.org/drawingml/2006/spreadsheetDrawing">
      <xdr:col>34</xdr:col>
      <xdr:colOff>120650</xdr:colOff>
      <xdr:row>69</xdr:row>
      <xdr:rowOff>45720</xdr:rowOff>
    </xdr:to>
    <xdr:sp macro="" textlink="">
      <xdr:nvSpPr>
        <xdr:cNvPr id="328" name="正方形/長方形 327"/>
        <xdr:cNvSpPr/>
      </xdr:nvSpPr>
      <xdr:spPr>
        <a:xfrm>
          <a:off x="54635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156210</xdr:rowOff>
    </xdr:from>
    <xdr:to xmlns:xdr="http://schemas.openxmlformats.org/drawingml/2006/spreadsheetDrawing">
      <xdr:col>34</xdr:col>
      <xdr:colOff>120650</xdr:colOff>
      <xdr:row>70</xdr:row>
      <xdr:rowOff>65405</xdr:rowOff>
    </xdr:to>
    <xdr:sp macro="" textlink="">
      <xdr:nvSpPr>
        <xdr:cNvPr id="329" name="正方形/長方形 328"/>
        <xdr:cNvSpPr/>
      </xdr:nvSpPr>
      <xdr:spPr>
        <a:xfrm>
          <a:off x="54635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136525</xdr:rowOff>
    </xdr:from>
    <xdr:to xmlns:xdr="http://schemas.openxmlformats.org/drawingml/2006/spreadsheetDrawing">
      <xdr:col>42</xdr:col>
      <xdr:colOff>82550</xdr:colOff>
      <xdr:row>69</xdr:row>
      <xdr:rowOff>45720</xdr:rowOff>
    </xdr:to>
    <xdr:sp macro="" textlink="">
      <xdr:nvSpPr>
        <xdr:cNvPr id="330" name="正方形/長方形 329"/>
        <xdr:cNvSpPr/>
      </xdr:nvSpPr>
      <xdr:spPr>
        <a:xfrm>
          <a:off x="717550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156210</xdr:rowOff>
    </xdr:from>
    <xdr:to xmlns:xdr="http://schemas.openxmlformats.org/drawingml/2006/spreadsheetDrawing">
      <xdr:col>42</xdr:col>
      <xdr:colOff>82550</xdr:colOff>
      <xdr:row>70</xdr:row>
      <xdr:rowOff>65405</xdr:rowOff>
    </xdr:to>
    <xdr:sp macro="" textlink="">
      <xdr:nvSpPr>
        <xdr:cNvPr id="331" name="正方形/長方形 330"/>
        <xdr:cNvSpPr/>
      </xdr:nvSpPr>
      <xdr:spPr>
        <a:xfrm>
          <a:off x="717550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136525</xdr:rowOff>
    </xdr:from>
    <xdr:to xmlns:xdr="http://schemas.openxmlformats.org/drawingml/2006/spreadsheetDrawing">
      <xdr:col>51</xdr:col>
      <xdr:colOff>22225</xdr:colOff>
      <xdr:row>69</xdr:row>
      <xdr:rowOff>45720</xdr:rowOff>
    </xdr:to>
    <xdr:sp macro="" textlink="">
      <xdr:nvSpPr>
        <xdr:cNvPr id="332" name="正方形/長方形 331"/>
        <xdr:cNvSpPr/>
      </xdr:nvSpPr>
      <xdr:spPr>
        <a:xfrm>
          <a:off x="880872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156210</xdr:rowOff>
    </xdr:from>
    <xdr:to xmlns:xdr="http://schemas.openxmlformats.org/drawingml/2006/spreadsheetDrawing">
      <xdr:col>51</xdr:col>
      <xdr:colOff>22225</xdr:colOff>
      <xdr:row>70</xdr:row>
      <xdr:rowOff>65405</xdr:rowOff>
    </xdr:to>
    <xdr:sp macro="" textlink="">
      <xdr:nvSpPr>
        <xdr:cNvPr id="333" name="正方形/長方形 332"/>
        <xdr:cNvSpPr/>
      </xdr:nvSpPr>
      <xdr:spPr>
        <a:xfrm>
          <a:off x="880872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34" name="正方形/長方形 333"/>
        <xdr:cNvSpPr/>
      </xdr:nvSpPr>
      <xdr:spPr>
        <a:xfrm>
          <a:off x="76962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129540</xdr:rowOff>
    </xdr:from>
    <xdr:to xmlns:xdr="http://schemas.openxmlformats.org/drawingml/2006/spreadsheetDrawing">
      <xdr:col>55</xdr:col>
      <xdr:colOff>47625</xdr:colOff>
      <xdr:row>84</xdr:row>
      <xdr:rowOff>12700</xdr:rowOff>
    </xdr:to>
    <xdr:sp macro="" textlink="">
      <xdr:nvSpPr>
        <xdr:cNvPr id="335" name="正方形/長方形 334"/>
        <xdr:cNvSpPr/>
      </xdr:nvSpPr>
      <xdr:spPr>
        <a:xfrm>
          <a:off x="578612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129540</xdr:rowOff>
    </xdr:from>
    <xdr:to xmlns:xdr="http://schemas.openxmlformats.org/drawingml/2006/spreadsheetDrawing">
      <xdr:col>47</xdr:col>
      <xdr:colOff>187325</xdr:colOff>
      <xdr:row>72</xdr:row>
      <xdr:rowOff>38735</xdr:rowOff>
    </xdr:to>
    <xdr:sp macro="" textlink="">
      <xdr:nvSpPr>
        <xdr:cNvPr id="336" name="正方形/長方形 335"/>
        <xdr:cNvSpPr/>
      </xdr:nvSpPr>
      <xdr:spPr>
        <a:xfrm>
          <a:off x="584962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104140</xdr:rowOff>
    </xdr:from>
    <xdr:to xmlns:xdr="http://schemas.openxmlformats.org/drawingml/2006/spreadsheetDrawing">
      <xdr:col>54</xdr:col>
      <xdr:colOff>95250</xdr:colOff>
      <xdr:row>83</xdr:row>
      <xdr:rowOff>123825</xdr:rowOff>
    </xdr:to>
    <xdr:sp macro="" textlink="" fLocksText="0">
      <xdr:nvSpPr>
        <xdr:cNvPr id="337" name="テキスト ボックス 336"/>
        <xdr:cNvSpPr txBox="1"/>
      </xdr:nvSpPr>
      <xdr:spPr>
        <a:xfrm>
          <a:off x="589026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公債費については、前年度と比較し</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ポイント増加しており、類似団体平均を</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ポイント上回る結果となった。大型事業に対する既発債の元金償還開始に加え新規発行が増加傾向にあり今後も比率の増加が見込まれる。</a:t>
          </a:r>
          <a:endParaRPr lang="ja-JP" altLang="ja-JP" sz="1400">
            <a:effectLst/>
          </a:endParaRPr>
        </a:p>
        <a:p>
          <a:r>
            <a:rPr kumimoji="1" lang="ja-JP" altLang="ja-JP" sz="1100">
              <a:solidFill>
                <a:schemeClr val="dk1"/>
              </a:solidFill>
              <a:effectLst/>
              <a:latin typeface="+mn-lt"/>
              <a:ea typeface="+mn-ea"/>
              <a:cs typeface="+mn-cs"/>
            </a:rPr>
            <a:t>計画的な建設事業の実施に努め、公債費の抑制を図る。</a:t>
          </a:r>
          <a:endParaRPr lang="ja-JP" altLang="ja-JP" sz="1400">
            <a:effectLst/>
          </a:endParaRPr>
        </a:p>
      </xdr:txBody>
    </xdr:sp>
    <xdr:clientData/>
  </xdr:twoCellAnchor>
  <xdr:oneCellAnchor>
    <xdr:from xmlns:xdr="http://schemas.openxmlformats.org/drawingml/2006/spreadsheetDrawing">
      <xdr:col>3</xdr:col>
      <xdr:colOff>123825</xdr:colOff>
      <xdr:row>69</xdr:row>
      <xdr:rowOff>110490</xdr:rowOff>
    </xdr:from>
    <xdr:ext cx="297815" cy="229870"/>
    <xdr:sp macro="" textlink="">
      <xdr:nvSpPr>
        <xdr:cNvPr id="338" name="テキスト ボックス 337"/>
        <xdr:cNvSpPr txBox="1"/>
      </xdr:nvSpPr>
      <xdr:spPr>
        <a:xfrm>
          <a:off x="73152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9" name="直線コネクタ 338"/>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43180</xdr:rowOff>
    </xdr:from>
    <xdr:ext cx="508000" cy="264795"/>
    <xdr:sp macro="" textlink="">
      <xdr:nvSpPr>
        <xdr:cNvPr id="340" name="テキスト ボックス 339"/>
        <xdr:cNvSpPr txBox="1"/>
      </xdr:nvSpPr>
      <xdr:spPr>
        <a:xfrm>
          <a:off x="256540" y="1427353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149225</xdr:rowOff>
    </xdr:from>
    <xdr:to xmlns:xdr="http://schemas.openxmlformats.org/drawingml/2006/spreadsheetDrawing">
      <xdr:col>26</xdr:col>
      <xdr:colOff>184150</xdr:colOff>
      <xdr:row>81</xdr:row>
      <xdr:rowOff>149225</xdr:rowOff>
    </xdr:to>
    <xdr:cxnSp macro="">
      <xdr:nvCxnSpPr>
        <xdr:cNvPr id="341" name="直線コネクタ 340"/>
        <xdr:cNvCxnSpPr/>
      </xdr:nvCxnSpPr>
      <xdr:spPr>
        <a:xfrm>
          <a:off x="76962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65430"/>
    <xdr:sp macro="" textlink="">
      <xdr:nvSpPr>
        <xdr:cNvPr id="342" name="テキスト ボックス 341"/>
        <xdr:cNvSpPr txBox="1"/>
      </xdr:nvSpPr>
      <xdr:spPr>
        <a:xfrm>
          <a:off x="256540" y="1389126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110490</xdr:rowOff>
    </xdr:from>
    <xdr:to xmlns:xdr="http://schemas.openxmlformats.org/drawingml/2006/spreadsheetDrawing">
      <xdr:col>26</xdr:col>
      <xdr:colOff>184150</xdr:colOff>
      <xdr:row>79</xdr:row>
      <xdr:rowOff>110490</xdr:rowOff>
    </xdr:to>
    <xdr:cxnSp macro="">
      <xdr:nvCxnSpPr>
        <xdr:cNvPr id="343" name="直線コネクタ 342"/>
        <xdr:cNvCxnSpPr/>
      </xdr:nvCxnSpPr>
      <xdr:spPr>
        <a:xfrm>
          <a:off x="76962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140335</xdr:rowOff>
    </xdr:from>
    <xdr:ext cx="508000" cy="264795"/>
    <xdr:sp macro="" textlink="">
      <xdr:nvSpPr>
        <xdr:cNvPr id="344" name="テキスト ボックス 343"/>
        <xdr:cNvSpPr txBox="1"/>
      </xdr:nvSpPr>
      <xdr:spPr>
        <a:xfrm>
          <a:off x="256540" y="1351343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71120</xdr:rowOff>
    </xdr:from>
    <xdr:to xmlns:xdr="http://schemas.openxmlformats.org/drawingml/2006/spreadsheetDrawing">
      <xdr:col>26</xdr:col>
      <xdr:colOff>184150</xdr:colOff>
      <xdr:row>77</xdr:row>
      <xdr:rowOff>71120</xdr:rowOff>
    </xdr:to>
    <xdr:cxnSp macro="">
      <xdr:nvCxnSpPr>
        <xdr:cNvPr id="345" name="直線コネクタ 344"/>
        <xdr:cNvCxnSpPr/>
      </xdr:nvCxnSpPr>
      <xdr:spPr>
        <a:xfrm>
          <a:off x="76962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101600</xdr:rowOff>
    </xdr:from>
    <xdr:ext cx="508000" cy="264795"/>
    <xdr:sp macro="" textlink="">
      <xdr:nvSpPr>
        <xdr:cNvPr id="346" name="テキスト ボックス 345"/>
        <xdr:cNvSpPr txBox="1"/>
      </xdr:nvSpPr>
      <xdr:spPr>
        <a:xfrm>
          <a:off x="256540" y="13131800"/>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32385</xdr:rowOff>
    </xdr:from>
    <xdr:to xmlns:xdr="http://schemas.openxmlformats.org/drawingml/2006/spreadsheetDrawing">
      <xdr:col>26</xdr:col>
      <xdr:colOff>184150</xdr:colOff>
      <xdr:row>75</xdr:row>
      <xdr:rowOff>32385</xdr:rowOff>
    </xdr:to>
    <xdr:cxnSp macro="">
      <xdr:nvCxnSpPr>
        <xdr:cNvPr id="347" name="直線コネクタ 346"/>
        <xdr:cNvCxnSpPr/>
      </xdr:nvCxnSpPr>
      <xdr:spPr>
        <a:xfrm>
          <a:off x="76962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62230</xdr:rowOff>
    </xdr:from>
    <xdr:ext cx="508000" cy="265430"/>
    <xdr:sp macro="" textlink="">
      <xdr:nvSpPr>
        <xdr:cNvPr id="348" name="テキスト ボックス 347"/>
        <xdr:cNvSpPr txBox="1"/>
      </xdr:nvSpPr>
      <xdr:spPr>
        <a:xfrm>
          <a:off x="256540" y="12749530"/>
          <a:ext cx="508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168910</xdr:rowOff>
    </xdr:from>
    <xdr:to xmlns:xdr="http://schemas.openxmlformats.org/drawingml/2006/spreadsheetDrawing">
      <xdr:col>26</xdr:col>
      <xdr:colOff>184150</xdr:colOff>
      <xdr:row>72</xdr:row>
      <xdr:rowOff>168910</xdr:rowOff>
    </xdr:to>
    <xdr:cxnSp macro="">
      <xdr:nvCxnSpPr>
        <xdr:cNvPr id="349" name="直線コネクタ 348"/>
        <xdr:cNvCxnSpPr/>
      </xdr:nvCxnSpPr>
      <xdr:spPr>
        <a:xfrm>
          <a:off x="76962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23495</xdr:rowOff>
    </xdr:from>
    <xdr:ext cx="508000" cy="264795"/>
    <xdr:sp macro="" textlink="">
      <xdr:nvSpPr>
        <xdr:cNvPr id="350" name="テキスト ボックス 349"/>
        <xdr:cNvSpPr txBox="1"/>
      </xdr:nvSpPr>
      <xdr:spPr>
        <a:xfrm>
          <a:off x="256540" y="12367895"/>
          <a:ext cx="508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70</xdr:row>
      <xdr:rowOff>129540</xdr:rowOff>
    </xdr:to>
    <xdr:cxnSp macro="">
      <xdr:nvCxnSpPr>
        <xdr:cNvPr id="351" name="直線コネクタ 350"/>
        <xdr:cNvCxnSpPr/>
      </xdr:nvCxnSpPr>
      <xdr:spPr>
        <a:xfrm>
          <a:off x="76962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129540</xdr:rowOff>
    </xdr:from>
    <xdr:to xmlns:xdr="http://schemas.openxmlformats.org/drawingml/2006/spreadsheetDrawing">
      <xdr:col>26</xdr:col>
      <xdr:colOff>184150</xdr:colOff>
      <xdr:row>84</xdr:row>
      <xdr:rowOff>12700</xdr:rowOff>
    </xdr:to>
    <xdr:sp macro="" textlink="">
      <xdr:nvSpPr>
        <xdr:cNvPr id="352" name="公債費グラフ枠"/>
        <xdr:cNvSpPr/>
      </xdr:nvSpPr>
      <xdr:spPr>
        <a:xfrm>
          <a:off x="76962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133985</xdr:rowOff>
    </xdr:from>
    <xdr:to xmlns:xdr="http://schemas.openxmlformats.org/drawingml/2006/spreadsheetDrawing">
      <xdr:col>24</xdr:col>
      <xdr:colOff>25400</xdr:colOff>
      <xdr:row>81</xdr:row>
      <xdr:rowOff>36195</xdr:rowOff>
    </xdr:to>
    <xdr:cxnSp macro="">
      <xdr:nvCxnSpPr>
        <xdr:cNvPr id="353" name="直線コネクタ 352"/>
        <xdr:cNvCxnSpPr/>
      </xdr:nvCxnSpPr>
      <xdr:spPr>
        <a:xfrm flipV="1">
          <a:off x="4886960" y="1264983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8255</xdr:rowOff>
    </xdr:from>
    <xdr:ext cx="761365" cy="264795"/>
    <xdr:sp macro="" textlink="">
      <xdr:nvSpPr>
        <xdr:cNvPr id="354" name="公債費最小値テキスト"/>
        <xdr:cNvSpPr txBox="1"/>
      </xdr:nvSpPr>
      <xdr:spPr>
        <a:xfrm>
          <a:off x="4975860" y="1389570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36195</xdr:rowOff>
    </xdr:from>
    <xdr:to xmlns:xdr="http://schemas.openxmlformats.org/drawingml/2006/spreadsheetDrawing">
      <xdr:col>24</xdr:col>
      <xdr:colOff>114300</xdr:colOff>
      <xdr:row>81</xdr:row>
      <xdr:rowOff>36195</xdr:rowOff>
    </xdr:to>
    <xdr:cxnSp macro="">
      <xdr:nvCxnSpPr>
        <xdr:cNvPr id="355" name="直線コネクタ 354"/>
        <xdr:cNvCxnSpPr/>
      </xdr:nvCxnSpPr>
      <xdr:spPr>
        <a:xfrm>
          <a:off x="4795520" y="1392364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46990</xdr:rowOff>
    </xdr:from>
    <xdr:ext cx="761365" cy="264795"/>
    <xdr:sp macro="" textlink="">
      <xdr:nvSpPr>
        <xdr:cNvPr id="356" name="公債費最大値テキスト"/>
        <xdr:cNvSpPr txBox="1"/>
      </xdr:nvSpPr>
      <xdr:spPr>
        <a:xfrm>
          <a:off x="4975860" y="1239139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133985</xdr:rowOff>
    </xdr:from>
    <xdr:to xmlns:xdr="http://schemas.openxmlformats.org/drawingml/2006/spreadsheetDrawing">
      <xdr:col>24</xdr:col>
      <xdr:colOff>114300</xdr:colOff>
      <xdr:row>73</xdr:row>
      <xdr:rowOff>133985</xdr:rowOff>
    </xdr:to>
    <xdr:cxnSp macro="">
      <xdr:nvCxnSpPr>
        <xdr:cNvPr id="357" name="直線コネクタ 356"/>
        <xdr:cNvCxnSpPr/>
      </xdr:nvCxnSpPr>
      <xdr:spPr>
        <a:xfrm>
          <a:off x="4795520" y="1264983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24765</xdr:rowOff>
    </xdr:from>
    <xdr:to xmlns:xdr="http://schemas.openxmlformats.org/drawingml/2006/spreadsheetDrawing">
      <xdr:col>24</xdr:col>
      <xdr:colOff>25400</xdr:colOff>
      <xdr:row>78</xdr:row>
      <xdr:rowOff>102870</xdr:rowOff>
    </xdr:to>
    <xdr:cxnSp macro="">
      <xdr:nvCxnSpPr>
        <xdr:cNvPr id="358" name="直線コネクタ 357"/>
        <xdr:cNvCxnSpPr/>
      </xdr:nvCxnSpPr>
      <xdr:spPr>
        <a:xfrm>
          <a:off x="4036060" y="13226415"/>
          <a:ext cx="8509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133985</xdr:rowOff>
    </xdr:from>
    <xdr:ext cx="761365" cy="264795"/>
    <xdr:sp macro="" textlink="">
      <xdr:nvSpPr>
        <xdr:cNvPr id="359" name="公債費平均値テキスト"/>
        <xdr:cNvSpPr txBox="1"/>
      </xdr:nvSpPr>
      <xdr:spPr>
        <a:xfrm>
          <a:off x="4975860" y="12992735"/>
          <a:ext cx="7613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116840</xdr:rowOff>
    </xdr:from>
    <xdr:to xmlns:xdr="http://schemas.openxmlformats.org/drawingml/2006/spreadsheetDrawing">
      <xdr:col>24</xdr:col>
      <xdr:colOff>76200</xdr:colOff>
      <xdr:row>77</xdr:row>
      <xdr:rowOff>45720</xdr:rowOff>
    </xdr:to>
    <xdr:sp macro="" textlink="">
      <xdr:nvSpPr>
        <xdr:cNvPr id="360" name="フローチャート: 判断 359"/>
        <xdr:cNvSpPr/>
      </xdr:nvSpPr>
      <xdr:spPr>
        <a:xfrm>
          <a:off x="4833620" y="131470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137795</xdr:rowOff>
    </xdr:from>
    <xdr:to xmlns:xdr="http://schemas.openxmlformats.org/drawingml/2006/spreadsheetDrawing">
      <xdr:col>19</xdr:col>
      <xdr:colOff>187325</xdr:colOff>
      <xdr:row>77</xdr:row>
      <xdr:rowOff>24765</xdr:rowOff>
    </xdr:to>
    <xdr:cxnSp macro="">
      <xdr:nvCxnSpPr>
        <xdr:cNvPr id="361" name="直線コネクタ 360"/>
        <xdr:cNvCxnSpPr/>
      </xdr:nvCxnSpPr>
      <xdr:spPr>
        <a:xfrm>
          <a:off x="3136900" y="13167995"/>
          <a:ext cx="8991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81915</xdr:rowOff>
    </xdr:from>
    <xdr:to xmlns:xdr="http://schemas.openxmlformats.org/drawingml/2006/spreadsheetDrawing">
      <xdr:col>20</xdr:col>
      <xdr:colOff>38100</xdr:colOff>
      <xdr:row>77</xdr:row>
      <xdr:rowOff>10160</xdr:rowOff>
    </xdr:to>
    <xdr:sp macro="" textlink="">
      <xdr:nvSpPr>
        <xdr:cNvPr id="362" name="フローチャート: 判断 361"/>
        <xdr:cNvSpPr/>
      </xdr:nvSpPr>
      <xdr:spPr>
        <a:xfrm>
          <a:off x="3985260" y="13112115"/>
          <a:ext cx="1041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20955</xdr:rowOff>
    </xdr:from>
    <xdr:ext cx="735965" cy="264795"/>
    <xdr:sp macro="" textlink="">
      <xdr:nvSpPr>
        <xdr:cNvPr id="363" name="テキスト ボックス 362"/>
        <xdr:cNvSpPr txBox="1"/>
      </xdr:nvSpPr>
      <xdr:spPr>
        <a:xfrm>
          <a:off x="3652520" y="12879705"/>
          <a:ext cx="7359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99060</xdr:rowOff>
    </xdr:from>
    <xdr:to xmlns:xdr="http://schemas.openxmlformats.org/drawingml/2006/spreadsheetDrawing">
      <xdr:col>15</xdr:col>
      <xdr:colOff>98425</xdr:colOff>
      <xdr:row>76</xdr:row>
      <xdr:rowOff>137795</xdr:rowOff>
    </xdr:to>
    <xdr:cxnSp macro="">
      <xdr:nvCxnSpPr>
        <xdr:cNvPr id="364" name="直線コネクタ 363"/>
        <xdr:cNvCxnSpPr/>
      </xdr:nvCxnSpPr>
      <xdr:spPr>
        <a:xfrm>
          <a:off x="2237740" y="13129260"/>
          <a:ext cx="8991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113030</xdr:rowOff>
    </xdr:from>
    <xdr:to xmlns:xdr="http://schemas.openxmlformats.org/drawingml/2006/spreadsheetDrawing">
      <xdr:col>15</xdr:col>
      <xdr:colOff>149225</xdr:colOff>
      <xdr:row>77</xdr:row>
      <xdr:rowOff>41910</xdr:rowOff>
    </xdr:to>
    <xdr:sp macro="" textlink="">
      <xdr:nvSpPr>
        <xdr:cNvPr id="365" name="フローチャート: 判断 364"/>
        <xdr:cNvSpPr/>
      </xdr:nvSpPr>
      <xdr:spPr>
        <a:xfrm>
          <a:off x="3086100" y="13143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26035</xdr:rowOff>
    </xdr:from>
    <xdr:ext cx="761365" cy="264795"/>
    <xdr:sp macro="" textlink="">
      <xdr:nvSpPr>
        <xdr:cNvPr id="366" name="テキスト ボックス 365"/>
        <xdr:cNvSpPr txBox="1"/>
      </xdr:nvSpPr>
      <xdr:spPr>
        <a:xfrm>
          <a:off x="2750820" y="1322768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83185</xdr:rowOff>
    </xdr:from>
    <xdr:to xmlns:xdr="http://schemas.openxmlformats.org/drawingml/2006/spreadsheetDrawing">
      <xdr:col>11</xdr:col>
      <xdr:colOff>9525</xdr:colOff>
      <xdr:row>76</xdr:row>
      <xdr:rowOff>99060</xdr:rowOff>
    </xdr:to>
    <xdr:cxnSp macro="">
      <xdr:nvCxnSpPr>
        <xdr:cNvPr id="367" name="直線コネクタ 366"/>
        <xdr:cNvCxnSpPr/>
      </xdr:nvCxnSpPr>
      <xdr:spPr>
        <a:xfrm>
          <a:off x="1336040" y="13113385"/>
          <a:ext cx="9017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121285</xdr:rowOff>
    </xdr:from>
    <xdr:to xmlns:xdr="http://schemas.openxmlformats.org/drawingml/2006/spreadsheetDrawing">
      <xdr:col>11</xdr:col>
      <xdr:colOff>60325</xdr:colOff>
      <xdr:row>77</xdr:row>
      <xdr:rowOff>48895</xdr:rowOff>
    </xdr:to>
    <xdr:sp macro="" textlink="">
      <xdr:nvSpPr>
        <xdr:cNvPr id="368" name="フローチャート: 判断 367"/>
        <xdr:cNvSpPr/>
      </xdr:nvSpPr>
      <xdr:spPr>
        <a:xfrm>
          <a:off x="2184400" y="13151485"/>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33655</xdr:rowOff>
    </xdr:from>
    <xdr:ext cx="761365" cy="264160"/>
    <xdr:sp macro="" textlink="">
      <xdr:nvSpPr>
        <xdr:cNvPr id="369" name="テキスト ボックス 368"/>
        <xdr:cNvSpPr txBox="1"/>
      </xdr:nvSpPr>
      <xdr:spPr>
        <a:xfrm>
          <a:off x="1851660" y="1323530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41910</xdr:rowOff>
    </xdr:to>
    <xdr:sp macro="" textlink="">
      <xdr:nvSpPr>
        <xdr:cNvPr id="370" name="フローチャート: 判断 369"/>
        <xdr:cNvSpPr/>
      </xdr:nvSpPr>
      <xdr:spPr>
        <a:xfrm>
          <a:off x="1285240" y="131432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26035</xdr:rowOff>
    </xdr:from>
    <xdr:ext cx="762000" cy="264795"/>
    <xdr:sp macro="" textlink="">
      <xdr:nvSpPr>
        <xdr:cNvPr id="371" name="テキスト ボックス 370"/>
        <xdr:cNvSpPr txBox="1"/>
      </xdr:nvSpPr>
      <xdr:spPr>
        <a:xfrm>
          <a:off x="949960" y="132276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64795"/>
    <xdr:sp macro="" textlink="">
      <xdr:nvSpPr>
        <xdr:cNvPr id="372" name="テキスト ボックス 371"/>
        <xdr:cNvSpPr txBox="1"/>
      </xdr:nvSpPr>
      <xdr:spPr>
        <a:xfrm>
          <a:off x="46685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4795"/>
    <xdr:sp macro="" textlink="">
      <xdr:nvSpPr>
        <xdr:cNvPr id="373" name="テキスト ボックス 372"/>
        <xdr:cNvSpPr txBox="1"/>
      </xdr:nvSpPr>
      <xdr:spPr>
        <a:xfrm>
          <a:off x="3817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4795"/>
    <xdr:sp macro="" textlink="">
      <xdr:nvSpPr>
        <xdr:cNvPr id="374" name="テキスト ボックス 373"/>
        <xdr:cNvSpPr txBox="1"/>
      </xdr:nvSpPr>
      <xdr:spPr>
        <a:xfrm>
          <a:off x="291846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64795"/>
    <xdr:sp macro="" textlink="">
      <xdr:nvSpPr>
        <xdr:cNvPr id="375" name="テキスト ボックス 374"/>
        <xdr:cNvSpPr txBox="1"/>
      </xdr:nvSpPr>
      <xdr:spPr>
        <a:xfrm>
          <a:off x="201676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64795"/>
    <xdr:sp macro="" textlink="">
      <xdr:nvSpPr>
        <xdr:cNvPr id="376" name="テキスト ボックス 375"/>
        <xdr:cNvSpPr txBox="1"/>
      </xdr:nvSpPr>
      <xdr:spPr>
        <a:xfrm>
          <a:off x="111760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50165</xdr:rowOff>
    </xdr:from>
    <xdr:to xmlns:xdr="http://schemas.openxmlformats.org/drawingml/2006/spreadsheetDrawing">
      <xdr:col>24</xdr:col>
      <xdr:colOff>76200</xdr:colOff>
      <xdr:row>78</xdr:row>
      <xdr:rowOff>154940</xdr:rowOff>
    </xdr:to>
    <xdr:sp macro="" textlink="">
      <xdr:nvSpPr>
        <xdr:cNvPr id="377" name="楕円 376"/>
        <xdr:cNvSpPr/>
      </xdr:nvSpPr>
      <xdr:spPr>
        <a:xfrm>
          <a:off x="4833620" y="13423265"/>
          <a:ext cx="10414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22225</xdr:rowOff>
    </xdr:from>
    <xdr:ext cx="761365" cy="264795"/>
    <xdr:sp macro="" textlink="">
      <xdr:nvSpPr>
        <xdr:cNvPr id="378" name="公債費該当値テキスト"/>
        <xdr:cNvSpPr txBox="1"/>
      </xdr:nvSpPr>
      <xdr:spPr>
        <a:xfrm>
          <a:off x="4975860" y="1339532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147955</xdr:rowOff>
    </xdr:from>
    <xdr:to xmlns:xdr="http://schemas.openxmlformats.org/drawingml/2006/spreadsheetDrawing">
      <xdr:col>20</xdr:col>
      <xdr:colOff>38100</xdr:colOff>
      <xdr:row>77</xdr:row>
      <xdr:rowOff>76835</xdr:rowOff>
    </xdr:to>
    <xdr:sp macro="" textlink="">
      <xdr:nvSpPr>
        <xdr:cNvPr id="379" name="楕円 378"/>
        <xdr:cNvSpPr/>
      </xdr:nvSpPr>
      <xdr:spPr>
        <a:xfrm>
          <a:off x="3985260" y="1317815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60960</xdr:rowOff>
    </xdr:from>
    <xdr:ext cx="735965" cy="265430"/>
    <xdr:sp macro="" textlink="">
      <xdr:nvSpPr>
        <xdr:cNvPr id="380" name="テキスト ボックス 379"/>
        <xdr:cNvSpPr txBox="1"/>
      </xdr:nvSpPr>
      <xdr:spPr>
        <a:xfrm>
          <a:off x="3652520" y="13262610"/>
          <a:ext cx="7359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86360</xdr:rowOff>
    </xdr:from>
    <xdr:to xmlns:xdr="http://schemas.openxmlformats.org/drawingml/2006/spreadsheetDrawing">
      <xdr:col>15</xdr:col>
      <xdr:colOff>149225</xdr:colOff>
      <xdr:row>77</xdr:row>
      <xdr:rowOff>13970</xdr:rowOff>
    </xdr:to>
    <xdr:sp macro="" textlink="">
      <xdr:nvSpPr>
        <xdr:cNvPr id="381" name="楕円 380"/>
        <xdr:cNvSpPr/>
      </xdr:nvSpPr>
      <xdr:spPr>
        <a:xfrm>
          <a:off x="3086100" y="13116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24765</xdr:rowOff>
    </xdr:from>
    <xdr:ext cx="761365" cy="264795"/>
    <xdr:sp macro="" textlink="">
      <xdr:nvSpPr>
        <xdr:cNvPr id="382" name="テキスト ボックス 381"/>
        <xdr:cNvSpPr txBox="1"/>
      </xdr:nvSpPr>
      <xdr:spPr>
        <a:xfrm>
          <a:off x="2750820" y="1288351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46990</xdr:rowOff>
    </xdr:from>
    <xdr:to xmlns:xdr="http://schemas.openxmlformats.org/drawingml/2006/spreadsheetDrawing">
      <xdr:col>11</xdr:col>
      <xdr:colOff>60325</xdr:colOff>
      <xdr:row>76</xdr:row>
      <xdr:rowOff>150495</xdr:rowOff>
    </xdr:to>
    <xdr:sp macro="" textlink="">
      <xdr:nvSpPr>
        <xdr:cNvPr id="383" name="楕円 382"/>
        <xdr:cNvSpPr/>
      </xdr:nvSpPr>
      <xdr:spPr>
        <a:xfrm>
          <a:off x="2184400" y="13077190"/>
          <a:ext cx="1041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161290</xdr:rowOff>
    </xdr:from>
    <xdr:ext cx="761365" cy="264795"/>
    <xdr:sp macro="" textlink="">
      <xdr:nvSpPr>
        <xdr:cNvPr id="384" name="テキスト ボックス 383"/>
        <xdr:cNvSpPr txBox="1"/>
      </xdr:nvSpPr>
      <xdr:spPr>
        <a:xfrm>
          <a:off x="1851660" y="1284859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31115</xdr:rowOff>
    </xdr:from>
    <xdr:to xmlns:xdr="http://schemas.openxmlformats.org/drawingml/2006/spreadsheetDrawing">
      <xdr:col>6</xdr:col>
      <xdr:colOff>171450</xdr:colOff>
      <xdr:row>76</xdr:row>
      <xdr:rowOff>135255</xdr:rowOff>
    </xdr:to>
    <xdr:sp macro="" textlink="">
      <xdr:nvSpPr>
        <xdr:cNvPr id="385" name="楕円 384"/>
        <xdr:cNvSpPr/>
      </xdr:nvSpPr>
      <xdr:spPr>
        <a:xfrm>
          <a:off x="1285240" y="130613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145415</xdr:rowOff>
    </xdr:from>
    <xdr:ext cx="762000" cy="264160"/>
    <xdr:sp macro="" textlink="">
      <xdr:nvSpPr>
        <xdr:cNvPr id="386" name="テキスト ボックス 385"/>
        <xdr:cNvSpPr txBox="1"/>
      </xdr:nvSpPr>
      <xdr:spPr>
        <a:xfrm>
          <a:off x="949960" y="1283271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71120</xdr:rowOff>
    </xdr:from>
    <xdr:to xmlns:xdr="http://schemas.openxmlformats.org/drawingml/2006/spreadsheetDrawing">
      <xdr:col>85</xdr:col>
      <xdr:colOff>66675</xdr:colOff>
      <xdr:row>69</xdr:row>
      <xdr:rowOff>45720</xdr:rowOff>
    </xdr:to>
    <xdr:sp macro="" textlink="">
      <xdr:nvSpPr>
        <xdr:cNvPr id="387" name="正方形/長方形 386"/>
        <xdr:cNvSpPr/>
      </xdr:nvSpPr>
      <xdr:spPr>
        <a:xfrm>
          <a:off x="12603480" y="1155827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136525</xdr:rowOff>
    </xdr:from>
    <xdr:to xmlns:xdr="http://schemas.openxmlformats.org/drawingml/2006/spreadsheetDrawing">
      <xdr:col>93</xdr:col>
      <xdr:colOff>3175</xdr:colOff>
      <xdr:row>69</xdr:row>
      <xdr:rowOff>45720</xdr:rowOff>
    </xdr:to>
    <xdr:sp macro="" textlink="">
      <xdr:nvSpPr>
        <xdr:cNvPr id="388" name="正方形/長方形 387"/>
        <xdr:cNvSpPr/>
      </xdr:nvSpPr>
      <xdr:spPr>
        <a:xfrm>
          <a:off x="1729740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156210</xdr:rowOff>
    </xdr:from>
    <xdr:to xmlns:xdr="http://schemas.openxmlformats.org/drawingml/2006/spreadsheetDrawing">
      <xdr:col>93</xdr:col>
      <xdr:colOff>3175</xdr:colOff>
      <xdr:row>70</xdr:row>
      <xdr:rowOff>65405</xdr:rowOff>
    </xdr:to>
    <xdr:sp macro="" textlink="">
      <xdr:nvSpPr>
        <xdr:cNvPr id="389" name="正方形/長方形 388"/>
        <xdr:cNvSpPr/>
      </xdr:nvSpPr>
      <xdr:spPr>
        <a:xfrm>
          <a:off x="1729740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136525</xdr:rowOff>
    </xdr:from>
    <xdr:to xmlns:xdr="http://schemas.openxmlformats.org/drawingml/2006/spreadsheetDrawing">
      <xdr:col>100</xdr:col>
      <xdr:colOff>165100</xdr:colOff>
      <xdr:row>69</xdr:row>
      <xdr:rowOff>45720</xdr:rowOff>
    </xdr:to>
    <xdr:sp macro="" textlink="">
      <xdr:nvSpPr>
        <xdr:cNvPr id="390" name="正方形/長方形 389"/>
        <xdr:cNvSpPr/>
      </xdr:nvSpPr>
      <xdr:spPr>
        <a:xfrm>
          <a:off x="19006820" y="11623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156210</xdr:rowOff>
    </xdr:from>
    <xdr:to xmlns:xdr="http://schemas.openxmlformats.org/drawingml/2006/spreadsheetDrawing">
      <xdr:col>100</xdr:col>
      <xdr:colOff>165100</xdr:colOff>
      <xdr:row>70</xdr:row>
      <xdr:rowOff>65405</xdr:rowOff>
    </xdr:to>
    <xdr:sp macro="" textlink="">
      <xdr:nvSpPr>
        <xdr:cNvPr id="391" name="正方形/長方形 390"/>
        <xdr:cNvSpPr/>
      </xdr:nvSpPr>
      <xdr:spPr>
        <a:xfrm>
          <a:off x="19006820" y="11814810"/>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136525</xdr:rowOff>
    </xdr:from>
    <xdr:to xmlns:xdr="http://schemas.openxmlformats.org/drawingml/2006/spreadsheetDrawing">
      <xdr:col>109</xdr:col>
      <xdr:colOff>104775</xdr:colOff>
      <xdr:row>69</xdr:row>
      <xdr:rowOff>45720</xdr:rowOff>
    </xdr:to>
    <xdr:sp macro="" textlink="">
      <xdr:nvSpPr>
        <xdr:cNvPr id="392" name="正方形/長方形 391"/>
        <xdr:cNvSpPr/>
      </xdr:nvSpPr>
      <xdr:spPr>
        <a:xfrm>
          <a:off x="20640040" y="11623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156210</xdr:rowOff>
    </xdr:from>
    <xdr:to xmlns:xdr="http://schemas.openxmlformats.org/drawingml/2006/spreadsheetDrawing">
      <xdr:col>109</xdr:col>
      <xdr:colOff>104775</xdr:colOff>
      <xdr:row>70</xdr:row>
      <xdr:rowOff>65405</xdr:rowOff>
    </xdr:to>
    <xdr:sp macro="" textlink="">
      <xdr:nvSpPr>
        <xdr:cNvPr id="393" name="正方形/長方形 392"/>
        <xdr:cNvSpPr/>
      </xdr:nvSpPr>
      <xdr:spPr>
        <a:xfrm>
          <a:off x="20640040" y="11814810"/>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603480" y="12131040"/>
          <a:ext cx="4681220" cy="22834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129540</xdr:rowOff>
    </xdr:from>
    <xdr:to xmlns:xdr="http://schemas.openxmlformats.org/drawingml/2006/spreadsheetDrawing">
      <xdr:col>113</xdr:col>
      <xdr:colOff>130175</xdr:colOff>
      <xdr:row>84</xdr:row>
      <xdr:rowOff>12700</xdr:rowOff>
    </xdr:to>
    <xdr:sp macro="" textlink="">
      <xdr:nvSpPr>
        <xdr:cNvPr id="395" name="正方形/長方形 394"/>
        <xdr:cNvSpPr/>
      </xdr:nvSpPr>
      <xdr:spPr>
        <a:xfrm>
          <a:off x="17617440" y="12131040"/>
          <a:ext cx="5402580" cy="22834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129540</xdr:rowOff>
    </xdr:from>
    <xdr:to xmlns:xdr="http://schemas.openxmlformats.org/drawingml/2006/spreadsheetDrawing">
      <xdr:col>106</xdr:col>
      <xdr:colOff>69850</xdr:colOff>
      <xdr:row>72</xdr:row>
      <xdr:rowOff>38735</xdr:rowOff>
    </xdr:to>
    <xdr:sp macro="" textlink="">
      <xdr:nvSpPr>
        <xdr:cNvPr id="396" name="正方形/長方形 395"/>
        <xdr:cNvSpPr/>
      </xdr:nvSpPr>
      <xdr:spPr>
        <a:xfrm>
          <a:off x="17683480" y="12131040"/>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104140</xdr:rowOff>
    </xdr:from>
    <xdr:to xmlns:xdr="http://schemas.openxmlformats.org/drawingml/2006/spreadsheetDrawing">
      <xdr:col>112</xdr:col>
      <xdr:colOff>177800</xdr:colOff>
      <xdr:row>83</xdr:row>
      <xdr:rowOff>123825</xdr:rowOff>
    </xdr:to>
    <xdr:sp macro="" textlink="" fLocksText="0">
      <xdr:nvSpPr>
        <xdr:cNvPr id="397" name="テキスト ボックス 396"/>
        <xdr:cNvSpPr txBox="1"/>
      </xdr:nvSpPr>
      <xdr:spPr>
        <a:xfrm>
          <a:off x="17721580" y="12448540"/>
          <a:ext cx="5143500" cy="1905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公債費以外は、類似団体平均を上回っている。</a:t>
          </a:r>
          <a:endParaRPr lang="ja-JP" altLang="ja-JP" sz="1400">
            <a:effectLst/>
          </a:endParaRPr>
        </a:p>
        <a:p>
          <a:r>
            <a:rPr kumimoji="1" lang="ja-JP" altLang="ja-JP" sz="1100">
              <a:solidFill>
                <a:schemeClr val="dk1"/>
              </a:solidFill>
              <a:effectLst/>
              <a:latin typeface="+mn-lt"/>
              <a:ea typeface="+mn-ea"/>
              <a:cs typeface="+mn-cs"/>
            </a:rPr>
            <a:t>　前年度からは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ポイント増加しており、公債費以外の占める割合は、補助費等が</a:t>
          </a:r>
          <a:r>
            <a:rPr kumimoji="1" lang="en-US" altLang="ja-JP" sz="1100">
              <a:solidFill>
                <a:schemeClr val="dk1"/>
              </a:solidFill>
              <a:effectLst/>
              <a:latin typeface="+mn-lt"/>
              <a:ea typeface="+mn-ea"/>
              <a:cs typeface="+mn-cs"/>
            </a:rPr>
            <a:t>23.0</a:t>
          </a:r>
          <a:r>
            <a:rPr kumimoji="1" lang="ja-JP" altLang="ja-JP" sz="1100">
              <a:solidFill>
                <a:schemeClr val="dk1"/>
              </a:solidFill>
              <a:effectLst/>
              <a:latin typeface="+mn-lt"/>
              <a:ea typeface="+mn-ea"/>
              <a:cs typeface="+mn-cs"/>
            </a:rPr>
            <a:t>ポイントと最も高く、次いで人件費が</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　今後の対策として、税収の確保に努めるとともに、補助費等の見直しや経費の削減をより一層図っていく。</a:t>
          </a:r>
          <a:endParaRPr lang="ja-JP" altLang="ja-JP" sz="1400">
            <a:effectLst/>
          </a:endParaRPr>
        </a:p>
      </xdr:txBody>
    </xdr:sp>
    <xdr:clientData/>
  </xdr:twoCellAnchor>
  <xdr:oneCellAnchor>
    <xdr:from xmlns:xdr="http://schemas.openxmlformats.org/drawingml/2006/spreadsheetDrawing">
      <xdr:col>62</xdr:col>
      <xdr:colOff>6350</xdr:colOff>
      <xdr:row>69</xdr:row>
      <xdr:rowOff>110490</xdr:rowOff>
    </xdr:from>
    <xdr:ext cx="297815" cy="229870"/>
    <xdr:sp macro="" textlink="">
      <xdr:nvSpPr>
        <xdr:cNvPr id="398" name="テキスト ボックス 397"/>
        <xdr:cNvSpPr txBox="1"/>
      </xdr:nvSpPr>
      <xdr:spPr>
        <a:xfrm>
          <a:off x="12565380" y="11940540"/>
          <a:ext cx="29781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43180</xdr:rowOff>
    </xdr:from>
    <xdr:ext cx="507365" cy="264795"/>
    <xdr:sp macro="" textlink="">
      <xdr:nvSpPr>
        <xdr:cNvPr id="400" name="テキスト ボックス 399"/>
        <xdr:cNvSpPr txBox="1"/>
      </xdr:nvSpPr>
      <xdr:spPr>
        <a:xfrm>
          <a:off x="12087860" y="1427353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149225</xdr:rowOff>
    </xdr:from>
    <xdr:to xmlns:xdr="http://schemas.openxmlformats.org/drawingml/2006/spreadsheetDrawing">
      <xdr:col>85</xdr:col>
      <xdr:colOff>66675</xdr:colOff>
      <xdr:row>81</xdr:row>
      <xdr:rowOff>149225</xdr:rowOff>
    </xdr:to>
    <xdr:cxnSp macro="">
      <xdr:nvCxnSpPr>
        <xdr:cNvPr id="401" name="直線コネクタ 400"/>
        <xdr:cNvCxnSpPr/>
      </xdr:nvCxnSpPr>
      <xdr:spPr>
        <a:xfrm>
          <a:off x="12603480" y="140366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65430"/>
    <xdr:sp macro="" textlink="">
      <xdr:nvSpPr>
        <xdr:cNvPr id="402" name="テキスト ボックス 401"/>
        <xdr:cNvSpPr txBox="1"/>
      </xdr:nvSpPr>
      <xdr:spPr>
        <a:xfrm>
          <a:off x="12087860" y="1389126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110490</xdr:rowOff>
    </xdr:from>
    <xdr:to xmlns:xdr="http://schemas.openxmlformats.org/drawingml/2006/spreadsheetDrawing">
      <xdr:col>85</xdr:col>
      <xdr:colOff>66675</xdr:colOff>
      <xdr:row>79</xdr:row>
      <xdr:rowOff>110490</xdr:rowOff>
    </xdr:to>
    <xdr:cxnSp macro="">
      <xdr:nvCxnSpPr>
        <xdr:cNvPr id="403" name="直線コネクタ 402"/>
        <xdr:cNvCxnSpPr/>
      </xdr:nvCxnSpPr>
      <xdr:spPr>
        <a:xfrm>
          <a:off x="12603480" y="1365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140335</xdr:rowOff>
    </xdr:from>
    <xdr:ext cx="507365" cy="264795"/>
    <xdr:sp macro="" textlink="">
      <xdr:nvSpPr>
        <xdr:cNvPr id="404" name="テキスト ボックス 403"/>
        <xdr:cNvSpPr txBox="1"/>
      </xdr:nvSpPr>
      <xdr:spPr>
        <a:xfrm>
          <a:off x="12087860" y="1351343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71120</xdr:rowOff>
    </xdr:from>
    <xdr:to xmlns:xdr="http://schemas.openxmlformats.org/drawingml/2006/spreadsheetDrawing">
      <xdr:col>85</xdr:col>
      <xdr:colOff>66675</xdr:colOff>
      <xdr:row>77</xdr:row>
      <xdr:rowOff>71120</xdr:rowOff>
    </xdr:to>
    <xdr:cxnSp macro="">
      <xdr:nvCxnSpPr>
        <xdr:cNvPr id="405" name="直線コネクタ 404"/>
        <xdr:cNvCxnSpPr/>
      </xdr:nvCxnSpPr>
      <xdr:spPr>
        <a:xfrm>
          <a:off x="12603480" y="1327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101600</xdr:rowOff>
    </xdr:from>
    <xdr:ext cx="507365" cy="264795"/>
    <xdr:sp macro="" textlink="">
      <xdr:nvSpPr>
        <xdr:cNvPr id="406" name="テキスト ボックス 405"/>
        <xdr:cNvSpPr txBox="1"/>
      </xdr:nvSpPr>
      <xdr:spPr>
        <a:xfrm>
          <a:off x="12087860" y="1313180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32385</xdr:rowOff>
    </xdr:from>
    <xdr:to xmlns:xdr="http://schemas.openxmlformats.org/drawingml/2006/spreadsheetDrawing">
      <xdr:col>85</xdr:col>
      <xdr:colOff>66675</xdr:colOff>
      <xdr:row>75</xdr:row>
      <xdr:rowOff>32385</xdr:rowOff>
    </xdr:to>
    <xdr:cxnSp macro="">
      <xdr:nvCxnSpPr>
        <xdr:cNvPr id="407" name="直線コネクタ 406"/>
        <xdr:cNvCxnSpPr/>
      </xdr:nvCxnSpPr>
      <xdr:spPr>
        <a:xfrm>
          <a:off x="12603480" y="1289113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62230</xdr:rowOff>
    </xdr:from>
    <xdr:ext cx="507365" cy="265430"/>
    <xdr:sp macro="" textlink="">
      <xdr:nvSpPr>
        <xdr:cNvPr id="408" name="テキスト ボックス 407"/>
        <xdr:cNvSpPr txBox="1"/>
      </xdr:nvSpPr>
      <xdr:spPr>
        <a:xfrm>
          <a:off x="12087860" y="12749530"/>
          <a:ext cx="507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168910</xdr:rowOff>
    </xdr:from>
    <xdr:to xmlns:xdr="http://schemas.openxmlformats.org/drawingml/2006/spreadsheetDrawing">
      <xdr:col>85</xdr:col>
      <xdr:colOff>66675</xdr:colOff>
      <xdr:row>72</xdr:row>
      <xdr:rowOff>168910</xdr:rowOff>
    </xdr:to>
    <xdr:cxnSp macro="">
      <xdr:nvCxnSpPr>
        <xdr:cNvPr id="409" name="直線コネクタ 408"/>
        <xdr:cNvCxnSpPr/>
      </xdr:nvCxnSpPr>
      <xdr:spPr>
        <a:xfrm>
          <a:off x="12603480" y="125133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23495</xdr:rowOff>
    </xdr:from>
    <xdr:ext cx="507365" cy="264795"/>
    <xdr:sp macro="" textlink="">
      <xdr:nvSpPr>
        <xdr:cNvPr id="410" name="テキスト ボックス 409"/>
        <xdr:cNvSpPr txBox="1"/>
      </xdr:nvSpPr>
      <xdr:spPr>
        <a:xfrm>
          <a:off x="12087860" y="12367895"/>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70</xdr:row>
      <xdr:rowOff>129540</xdr:rowOff>
    </xdr:to>
    <xdr:cxnSp macro="">
      <xdr:nvCxnSpPr>
        <xdr:cNvPr id="411" name="直線コネクタ 410"/>
        <xdr:cNvCxnSpPr/>
      </xdr:nvCxnSpPr>
      <xdr:spPr>
        <a:xfrm>
          <a:off x="12603480" y="12131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160020</xdr:rowOff>
    </xdr:from>
    <xdr:ext cx="507365" cy="264795"/>
    <xdr:sp macro="" textlink="">
      <xdr:nvSpPr>
        <xdr:cNvPr id="412" name="テキスト ボックス 411"/>
        <xdr:cNvSpPr txBox="1"/>
      </xdr:nvSpPr>
      <xdr:spPr>
        <a:xfrm>
          <a:off x="12087860" y="11990070"/>
          <a:ext cx="507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129540</xdr:rowOff>
    </xdr:from>
    <xdr:to xmlns:xdr="http://schemas.openxmlformats.org/drawingml/2006/spreadsheetDrawing">
      <xdr:col>85</xdr:col>
      <xdr:colOff>66675</xdr:colOff>
      <xdr:row>84</xdr:row>
      <xdr:rowOff>12700</xdr:rowOff>
    </xdr:to>
    <xdr:sp macro="" textlink="">
      <xdr:nvSpPr>
        <xdr:cNvPr id="413" name="公債費以外グラフ枠"/>
        <xdr:cNvSpPr/>
      </xdr:nvSpPr>
      <xdr:spPr>
        <a:xfrm>
          <a:off x="12603480" y="12131040"/>
          <a:ext cx="4681220" cy="22834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161290</xdr:rowOff>
    </xdr:from>
    <xdr:to xmlns:xdr="http://schemas.openxmlformats.org/drawingml/2006/spreadsheetDrawing">
      <xdr:col>82</xdr:col>
      <xdr:colOff>107950</xdr:colOff>
      <xdr:row>82</xdr:row>
      <xdr:rowOff>59690</xdr:rowOff>
    </xdr:to>
    <xdr:cxnSp macro="">
      <xdr:nvCxnSpPr>
        <xdr:cNvPr id="414" name="直線コネクタ 413"/>
        <xdr:cNvCxnSpPr/>
      </xdr:nvCxnSpPr>
      <xdr:spPr>
        <a:xfrm flipV="1">
          <a:off x="16718280" y="12677140"/>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31115</xdr:rowOff>
    </xdr:from>
    <xdr:ext cx="761365" cy="264160"/>
    <xdr:sp macro="" textlink="">
      <xdr:nvSpPr>
        <xdr:cNvPr id="415" name="公債費以外最小値テキスト"/>
        <xdr:cNvSpPr txBox="1"/>
      </xdr:nvSpPr>
      <xdr:spPr>
        <a:xfrm>
          <a:off x="16807180" y="1409001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59690</xdr:rowOff>
    </xdr:from>
    <xdr:to xmlns:xdr="http://schemas.openxmlformats.org/drawingml/2006/spreadsheetDrawing">
      <xdr:col>82</xdr:col>
      <xdr:colOff>196850</xdr:colOff>
      <xdr:row>82</xdr:row>
      <xdr:rowOff>59690</xdr:rowOff>
    </xdr:to>
    <xdr:cxnSp macro="">
      <xdr:nvCxnSpPr>
        <xdr:cNvPr id="416" name="直線コネクタ 415"/>
        <xdr:cNvCxnSpPr/>
      </xdr:nvCxnSpPr>
      <xdr:spPr>
        <a:xfrm>
          <a:off x="16629380" y="1411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73660</xdr:rowOff>
    </xdr:from>
    <xdr:ext cx="761365" cy="264795"/>
    <xdr:sp macro="" textlink="">
      <xdr:nvSpPr>
        <xdr:cNvPr id="417" name="公債費以外最大値テキスト"/>
        <xdr:cNvSpPr txBox="1"/>
      </xdr:nvSpPr>
      <xdr:spPr>
        <a:xfrm>
          <a:off x="16807180" y="124180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161290</xdr:rowOff>
    </xdr:from>
    <xdr:to xmlns:xdr="http://schemas.openxmlformats.org/drawingml/2006/spreadsheetDrawing">
      <xdr:col>82</xdr:col>
      <xdr:colOff>196850</xdr:colOff>
      <xdr:row>73</xdr:row>
      <xdr:rowOff>161290</xdr:rowOff>
    </xdr:to>
    <xdr:cxnSp macro="">
      <xdr:nvCxnSpPr>
        <xdr:cNvPr id="418" name="直線コネクタ 417"/>
        <xdr:cNvCxnSpPr/>
      </xdr:nvCxnSpPr>
      <xdr:spPr>
        <a:xfrm>
          <a:off x="1662938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59690</xdr:rowOff>
    </xdr:from>
    <xdr:to xmlns:xdr="http://schemas.openxmlformats.org/drawingml/2006/spreadsheetDrawing">
      <xdr:col>82</xdr:col>
      <xdr:colOff>107950</xdr:colOff>
      <xdr:row>79</xdr:row>
      <xdr:rowOff>122555</xdr:rowOff>
    </xdr:to>
    <xdr:cxnSp macro="">
      <xdr:nvCxnSpPr>
        <xdr:cNvPr id="419" name="直線コネクタ 418"/>
        <xdr:cNvCxnSpPr/>
      </xdr:nvCxnSpPr>
      <xdr:spPr>
        <a:xfrm>
          <a:off x="15869920" y="13604240"/>
          <a:ext cx="8483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55880</xdr:rowOff>
    </xdr:from>
    <xdr:ext cx="761365" cy="264160"/>
    <xdr:sp macro="" textlink="">
      <xdr:nvSpPr>
        <xdr:cNvPr id="420" name="公債費以外平均値テキスト"/>
        <xdr:cNvSpPr txBox="1"/>
      </xdr:nvSpPr>
      <xdr:spPr>
        <a:xfrm>
          <a:off x="16807180" y="13257530"/>
          <a:ext cx="7613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38735</xdr:rowOff>
    </xdr:from>
    <xdr:to xmlns:xdr="http://schemas.openxmlformats.org/drawingml/2006/spreadsheetDrawing">
      <xdr:col>82</xdr:col>
      <xdr:colOff>158750</xdr:colOff>
      <xdr:row>78</xdr:row>
      <xdr:rowOff>143510</xdr:rowOff>
    </xdr:to>
    <xdr:sp macro="" textlink="">
      <xdr:nvSpPr>
        <xdr:cNvPr id="421" name="フローチャート: 判断 420"/>
        <xdr:cNvSpPr/>
      </xdr:nvSpPr>
      <xdr:spPr>
        <a:xfrm>
          <a:off x="16667480" y="134118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59690</xdr:rowOff>
    </xdr:from>
    <xdr:to xmlns:xdr="http://schemas.openxmlformats.org/drawingml/2006/spreadsheetDrawing">
      <xdr:col>78</xdr:col>
      <xdr:colOff>69850</xdr:colOff>
      <xdr:row>81</xdr:row>
      <xdr:rowOff>114300</xdr:rowOff>
    </xdr:to>
    <xdr:cxnSp macro="">
      <xdr:nvCxnSpPr>
        <xdr:cNvPr id="422" name="直線コネクタ 421"/>
        <xdr:cNvCxnSpPr/>
      </xdr:nvCxnSpPr>
      <xdr:spPr>
        <a:xfrm flipV="1">
          <a:off x="14968220" y="13604240"/>
          <a:ext cx="9017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109220</xdr:rowOff>
    </xdr:from>
    <xdr:to xmlns:xdr="http://schemas.openxmlformats.org/drawingml/2006/spreadsheetDrawing">
      <xdr:col>78</xdr:col>
      <xdr:colOff>120650</xdr:colOff>
      <xdr:row>78</xdr:row>
      <xdr:rowOff>37465</xdr:rowOff>
    </xdr:to>
    <xdr:sp macro="" textlink="">
      <xdr:nvSpPr>
        <xdr:cNvPr id="423" name="フローチャート: 判断 422"/>
        <xdr:cNvSpPr/>
      </xdr:nvSpPr>
      <xdr:spPr>
        <a:xfrm>
          <a:off x="15819120" y="13310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47625</xdr:rowOff>
    </xdr:from>
    <xdr:ext cx="736600" cy="264795"/>
    <xdr:sp macro="" textlink="">
      <xdr:nvSpPr>
        <xdr:cNvPr id="424" name="テキスト ボックス 423"/>
        <xdr:cNvSpPr txBox="1"/>
      </xdr:nvSpPr>
      <xdr:spPr>
        <a:xfrm>
          <a:off x="15483840" y="13077825"/>
          <a:ext cx="7366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81</xdr:row>
      <xdr:rowOff>114300</xdr:rowOff>
    </xdr:from>
    <xdr:to xmlns:xdr="http://schemas.openxmlformats.org/drawingml/2006/spreadsheetDrawing">
      <xdr:col>73</xdr:col>
      <xdr:colOff>180975</xdr:colOff>
      <xdr:row>82</xdr:row>
      <xdr:rowOff>59690</xdr:rowOff>
    </xdr:to>
    <xdr:cxnSp macro="">
      <xdr:nvCxnSpPr>
        <xdr:cNvPr id="425" name="直線コネクタ 424"/>
        <xdr:cNvCxnSpPr/>
      </xdr:nvCxnSpPr>
      <xdr:spPr>
        <a:xfrm flipV="1">
          <a:off x="14069060" y="14001750"/>
          <a:ext cx="89916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89535</xdr:rowOff>
    </xdr:from>
    <xdr:to xmlns:xdr="http://schemas.openxmlformats.org/drawingml/2006/spreadsheetDrawing">
      <xdr:col>74</xdr:col>
      <xdr:colOff>31750</xdr:colOff>
      <xdr:row>79</xdr:row>
      <xdr:rowOff>18415</xdr:rowOff>
    </xdr:to>
    <xdr:sp macro="" textlink="">
      <xdr:nvSpPr>
        <xdr:cNvPr id="426" name="フローチャート: 判断 425"/>
        <xdr:cNvSpPr/>
      </xdr:nvSpPr>
      <xdr:spPr>
        <a:xfrm>
          <a:off x="14917420" y="13462635"/>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29210</xdr:rowOff>
    </xdr:from>
    <xdr:ext cx="762000" cy="264795"/>
    <xdr:sp macro="" textlink="">
      <xdr:nvSpPr>
        <xdr:cNvPr id="427" name="テキスト ボックス 426"/>
        <xdr:cNvSpPr txBox="1"/>
      </xdr:nvSpPr>
      <xdr:spPr>
        <a:xfrm>
          <a:off x="14584680" y="132308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81</xdr:row>
      <xdr:rowOff>1270</xdr:rowOff>
    </xdr:from>
    <xdr:to xmlns:xdr="http://schemas.openxmlformats.org/drawingml/2006/spreadsheetDrawing">
      <xdr:col>69</xdr:col>
      <xdr:colOff>92075</xdr:colOff>
      <xdr:row>82</xdr:row>
      <xdr:rowOff>59690</xdr:rowOff>
    </xdr:to>
    <xdr:cxnSp macro="">
      <xdr:nvCxnSpPr>
        <xdr:cNvPr id="428" name="直線コネクタ 427"/>
        <xdr:cNvCxnSpPr/>
      </xdr:nvCxnSpPr>
      <xdr:spPr>
        <a:xfrm>
          <a:off x="13169900" y="13888720"/>
          <a:ext cx="89916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132715</xdr:rowOff>
    </xdr:from>
    <xdr:to xmlns:xdr="http://schemas.openxmlformats.org/drawingml/2006/spreadsheetDrawing">
      <xdr:col>69</xdr:col>
      <xdr:colOff>142875</xdr:colOff>
      <xdr:row>79</xdr:row>
      <xdr:rowOff>60960</xdr:rowOff>
    </xdr:to>
    <xdr:sp macro="" textlink="">
      <xdr:nvSpPr>
        <xdr:cNvPr id="429" name="フローチャート: 判断 428"/>
        <xdr:cNvSpPr/>
      </xdr:nvSpPr>
      <xdr:spPr>
        <a:xfrm>
          <a:off x="14018260" y="135058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71120</xdr:rowOff>
    </xdr:from>
    <xdr:ext cx="761365" cy="264160"/>
    <xdr:sp macro="" textlink="">
      <xdr:nvSpPr>
        <xdr:cNvPr id="430" name="テキスト ボックス 429"/>
        <xdr:cNvSpPr txBox="1"/>
      </xdr:nvSpPr>
      <xdr:spPr>
        <a:xfrm>
          <a:off x="13682980" y="1327277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116840</xdr:rowOff>
    </xdr:from>
    <xdr:to xmlns:xdr="http://schemas.openxmlformats.org/drawingml/2006/spreadsheetDrawing">
      <xdr:col>65</xdr:col>
      <xdr:colOff>53975</xdr:colOff>
      <xdr:row>79</xdr:row>
      <xdr:rowOff>45720</xdr:rowOff>
    </xdr:to>
    <xdr:sp macro="" textlink="">
      <xdr:nvSpPr>
        <xdr:cNvPr id="431" name="フローチャート: 判断 430"/>
        <xdr:cNvSpPr/>
      </xdr:nvSpPr>
      <xdr:spPr>
        <a:xfrm>
          <a:off x="13116560" y="134899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55880</xdr:rowOff>
    </xdr:from>
    <xdr:ext cx="761365" cy="264160"/>
    <xdr:sp macro="" textlink="">
      <xdr:nvSpPr>
        <xdr:cNvPr id="432" name="テキスト ボックス 431"/>
        <xdr:cNvSpPr txBox="1"/>
      </xdr:nvSpPr>
      <xdr:spPr>
        <a:xfrm>
          <a:off x="12783820" y="1325753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4795"/>
    <xdr:sp macro="" textlink="">
      <xdr:nvSpPr>
        <xdr:cNvPr id="433" name="テキスト ボックス 432"/>
        <xdr:cNvSpPr txBox="1"/>
      </xdr:nvSpPr>
      <xdr:spPr>
        <a:xfrm>
          <a:off x="1649984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4795"/>
    <xdr:sp macro="" textlink="">
      <xdr:nvSpPr>
        <xdr:cNvPr id="434" name="テキスト ボックス 433"/>
        <xdr:cNvSpPr txBox="1"/>
      </xdr:nvSpPr>
      <xdr:spPr>
        <a:xfrm>
          <a:off x="156514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4795"/>
    <xdr:sp macro="" textlink="">
      <xdr:nvSpPr>
        <xdr:cNvPr id="435" name="テキスト ボックス 434"/>
        <xdr:cNvSpPr txBox="1"/>
      </xdr:nvSpPr>
      <xdr:spPr>
        <a:xfrm>
          <a:off x="1474978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4795"/>
    <xdr:sp macro="" textlink="">
      <xdr:nvSpPr>
        <xdr:cNvPr id="436" name="テキスト ボックス 435"/>
        <xdr:cNvSpPr txBox="1"/>
      </xdr:nvSpPr>
      <xdr:spPr>
        <a:xfrm>
          <a:off x="13850620" y="1441196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64795"/>
    <xdr:sp macro="" textlink="">
      <xdr:nvSpPr>
        <xdr:cNvPr id="437" name="テキスト ボックス 436"/>
        <xdr:cNvSpPr txBox="1"/>
      </xdr:nvSpPr>
      <xdr:spPr>
        <a:xfrm>
          <a:off x="12948920" y="144119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69850</xdr:rowOff>
    </xdr:from>
    <xdr:to xmlns:xdr="http://schemas.openxmlformats.org/drawingml/2006/spreadsheetDrawing">
      <xdr:col>82</xdr:col>
      <xdr:colOff>158750</xdr:colOff>
      <xdr:row>79</xdr:row>
      <xdr:rowOff>171450</xdr:rowOff>
    </xdr:to>
    <xdr:sp macro="" textlink="">
      <xdr:nvSpPr>
        <xdr:cNvPr id="438" name="楕円 437"/>
        <xdr:cNvSpPr/>
      </xdr:nvSpPr>
      <xdr:spPr>
        <a:xfrm>
          <a:off x="1666748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41910</xdr:rowOff>
    </xdr:from>
    <xdr:ext cx="761365" cy="264795"/>
    <xdr:sp macro="" textlink="">
      <xdr:nvSpPr>
        <xdr:cNvPr id="439" name="公債費以外該当値テキスト"/>
        <xdr:cNvSpPr txBox="1"/>
      </xdr:nvSpPr>
      <xdr:spPr>
        <a:xfrm>
          <a:off x="16807180" y="13586460"/>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8255</xdr:rowOff>
    </xdr:from>
    <xdr:to xmlns:xdr="http://schemas.openxmlformats.org/drawingml/2006/spreadsheetDrawing">
      <xdr:col>78</xdr:col>
      <xdr:colOff>120650</xdr:colOff>
      <xdr:row>79</xdr:row>
      <xdr:rowOff>111760</xdr:rowOff>
    </xdr:to>
    <xdr:sp macro="" textlink="">
      <xdr:nvSpPr>
        <xdr:cNvPr id="440" name="楕円 439"/>
        <xdr:cNvSpPr/>
      </xdr:nvSpPr>
      <xdr:spPr>
        <a:xfrm>
          <a:off x="15819120" y="13552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95885</xdr:rowOff>
    </xdr:from>
    <xdr:ext cx="736600" cy="265430"/>
    <xdr:sp macro="" textlink="">
      <xdr:nvSpPr>
        <xdr:cNvPr id="441" name="テキスト ボックス 440"/>
        <xdr:cNvSpPr txBox="1"/>
      </xdr:nvSpPr>
      <xdr:spPr>
        <a:xfrm>
          <a:off x="15483840" y="13640435"/>
          <a:ext cx="7366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81</xdr:row>
      <xdr:rowOff>62230</xdr:rowOff>
    </xdr:from>
    <xdr:to xmlns:xdr="http://schemas.openxmlformats.org/drawingml/2006/spreadsheetDrawing">
      <xdr:col>74</xdr:col>
      <xdr:colOff>31750</xdr:colOff>
      <xdr:row>81</xdr:row>
      <xdr:rowOff>166370</xdr:rowOff>
    </xdr:to>
    <xdr:sp macro="" textlink="">
      <xdr:nvSpPr>
        <xdr:cNvPr id="442" name="楕円 441"/>
        <xdr:cNvSpPr/>
      </xdr:nvSpPr>
      <xdr:spPr>
        <a:xfrm>
          <a:off x="14917420" y="1394968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150495</xdr:rowOff>
    </xdr:from>
    <xdr:ext cx="762000" cy="264160"/>
    <xdr:sp macro="" textlink="">
      <xdr:nvSpPr>
        <xdr:cNvPr id="443" name="テキスト ボックス 442"/>
        <xdr:cNvSpPr txBox="1"/>
      </xdr:nvSpPr>
      <xdr:spPr>
        <a:xfrm>
          <a:off x="14584680" y="140379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82</xdr:row>
      <xdr:rowOff>8255</xdr:rowOff>
    </xdr:from>
    <xdr:to xmlns:xdr="http://schemas.openxmlformats.org/drawingml/2006/spreadsheetDrawing">
      <xdr:col>69</xdr:col>
      <xdr:colOff>142875</xdr:colOff>
      <xdr:row>82</xdr:row>
      <xdr:rowOff>111760</xdr:rowOff>
    </xdr:to>
    <xdr:sp macro="" textlink="">
      <xdr:nvSpPr>
        <xdr:cNvPr id="444" name="楕円 443"/>
        <xdr:cNvSpPr/>
      </xdr:nvSpPr>
      <xdr:spPr>
        <a:xfrm>
          <a:off x="14018260" y="140671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82</xdr:row>
      <xdr:rowOff>95885</xdr:rowOff>
    </xdr:from>
    <xdr:ext cx="761365" cy="265430"/>
    <xdr:sp macro="" textlink="">
      <xdr:nvSpPr>
        <xdr:cNvPr id="445" name="テキスト ボックス 444"/>
        <xdr:cNvSpPr txBox="1"/>
      </xdr:nvSpPr>
      <xdr:spPr>
        <a:xfrm>
          <a:off x="13682980" y="1415478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124460</xdr:rowOff>
    </xdr:from>
    <xdr:to xmlns:xdr="http://schemas.openxmlformats.org/drawingml/2006/spreadsheetDrawing">
      <xdr:col>65</xdr:col>
      <xdr:colOff>53975</xdr:colOff>
      <xdr:row>81</xdr:row>
      <xdr:rowOff>53340</xdr:rowOff>
    </xdr:to>
    <xdr:sp macro="" textlink="">
      <xdr:nvSpPr>
        <xdr:cNvPr id="446" name="楕円 445"/>
        <xdr:cNvSpPr/>
      </xdr:nvSpPr>
      <xdr:spPr>
        <a:xfrm>
          <a:off x="13116560" y="13840460"/>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37465</xdr:rowOff>
    </xdr:from>
    <xdr:ext cx="761365" cy="264160"/>
    <xdr:sp macro="" textlink="">
      <xdr:nvSpPr>
        <xdr:cNvPr id="447" name="テキスト ボックス 446"/>
        <xdr:cNvSpPr txBox="1"/>
      </xdr:nvSpPr>
      <xdr:spPr>
        <a:xfrm>
          <a:off x="12783820" y="13924915"/>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03120" y="34207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1365" cy="258445"/>
    <xdr:sp macro="" textlink="">
      <xdr:nvSpPr>
        <xdr:cNvPr id="33" name="テキスト ボックス 32"/>
        <xdr:cNvSpPr txBox="1"/>
      </xdr:nvSpPr>
      <xdr:spPr>
        <a:xfrm>
          <a:off x="1348740" y="32823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03120" y="29749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1365" cy="258445"/>
    <xdr:sp macro="" textlink="">
      <xdr:nvSpPr>
        <xdr:cNvPr id="35" name="テキスト ボックス 34"/>
        <xdr:cNvSpPr txBox="1"/>
      </xdr:nvSpPr>
      <xdr:spPr>
        <a:xfrm>
          <a:off x="1348740" y="2836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03120" y="25253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1365" cy="258445"/>
    <xdr:sp macro="" textlink="">
      <xdr:nvSpPr>
        <xdr:cNvPr id="37" name="テキスト ボックス 36"/>
        <xdr:cNvSpPr txBox="1"/>
      </xdr:nvSpPr>
      <xdr:spPr>
        <a:xfrm>
          <a:off x="1348740" y="23831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03120" y="20681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1365" cy="258445"/>
    <xdr:sp macro="" textlink="">
      <xdr:nvSpPr>
        <xdr:cNvPr id="39" name="テキスト ボックス 38"/>
        <xdr:cNvSpPr txBox="1"/>
      </xdr:nvSpPr>
      <xdr:spPr>
        <a:xfrm>
          <a:off x="1348740" y="1925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1" name="テキスト ボックス 40"/>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20320</xdr:rowOff>
    </xdr:from>
    <xdr:to xmlns:xdr="http://schemas.openxmlformats.org/drawingml/2006/spreadsheetDrawing">
      <xdr:col>29</xdr:col>
      <xdr:colOff>127000</xdr:colOff>
      <xdr:row>20</xdr:row>
      <xdr:rowOff>113030</xdr:rowOff>
    </xdr:to>
    <xdr:cxnSp macro="">
      <xdr:nvCxnSpPr>
        <xdr:cNvPr id="43" name="直線コネクタ 42"/>
        <xdr:cNvCxnSpPr/>
      </xdr:nvCxnSpPr>
      <xdr:spPr>
        <a:xfrm flipV="1">
          <a:off x="5504180" y="2256790"/>
          <a:ext cx="0" cy="12738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85090</xdr:rowOff>
    </xdr:from>
    <xdr:ext cx="761365" cy="258445"/>
    <xdr:sp macro="" textlink="">
      <xdr:nvSpPr>
        <xdr:cNvPr id="44" name="人口1人当たり決算額の推移最小値テキスト130"/>
        <xdr:cNvSpPr txBox="1"/>
      </xdr:nvSpPr>
      <xdr:spPr>
        <a:xfrm>
          <a:off x="5588000" y="3502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113030</xdr:rowOff>
    </xdr:from>
    <xdr:to xmlns:xdr="http://schemas.openxmlformats.org/drawingml/2006/spreadsheetDrawing">
      <xdr:col>30</xdr:col>
      <xdr:colOff>25400</xdr:colOff>
      <xdr:row>20</xdr:row>
      <xdr:rowOff>113030</xdr:rowOff>
    </xdr:to>
    <xdr:cxnSp macro="">
      <xdr:nvCxnSpPr>
        <xdr:cNvPr id="45" name="直線コネクタ 44"/>
        <xdr:cNvCxnSpPr/>
      </xdr:nvCxnSpPr>
      <xdr:spPr>
        <a:xfrm>
          <a:off x="5415280" y="353060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106680</xdr:rowOff>
    </xdr:from>
    <xdr:ext cx="761365" cy="259080"/>
    <xdr:sp macro="" textlink="">
      <xdr:nvSpPr>
        <xdr:cNvPr id="46" name="人口1人当たり決算額の推移最大値テキスト130"/>
        <xdr:cNvSpPr txBox="1"/>
      </xdr:nvSpPr>
      <xdr:spPr>
        <a:xfrm>
          <a:off x="5588000" y="2000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20320</xdr:rowOff>
    </xdr:from>
    <xdr:to xmlns:xdr="http://schemas.openxmlformats.org/drawingml/2006/spreadsheetDrawing">
      <xdr:col>30</xdr:col>
      <xdr:colOff>25400</xdr:colOff>
      <xdr:row>13</xdr:row>
      <xdr:rowOff>20320</xdr:rowOff>
    </xdr:to>
    <xdr:cxnSp macro="">
      <xdr:nvCxnSpPr>
        <xdr:cNvPr id="47" name="直線コネクタ 46"/>
        <xdr:cNvCxnSpPr/>
      </xdr:nvCxnSpPr>
      <xdr:spPr>
        <a:xfrm>
          <a:off x="5415280" y="22567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28575</xdr:rowOff>
    </xdr:from>
    <xdr:to xmlns:xdr="http://schemas.openxmlformats.org/drawingml/2006/spreadsheetDrawing">
      <xdr:col>29</xdr:col>
      <xdr:colOff>127000</xdr:colOff>
      <xdr:row>19</xdr:row>
      <xdr:rowOff>32385</xdr:rowOff>
    </xdr:to>
    <xdr:cxnSp macro="">
      <xdr:nvCxnSpPr>
        <xdr:cNvPr id="48" name="直線コネクタ 47"/>
        <xdr:cNvCxnSpPr/>
      </xdr:nvCxnSpPr>
      <xdr:spPr>
        <a:xfrm flipV="1">
          <a:off x="4871720" y="3278505"/>
          <a:ext cx="63246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139065</xdr:rowOff>
    </xdr:from>
    <xdr:ext cx="761365" cy="259080"/>
    <xdr:sp macro="" textlink="">
      <xdr:nvSpPr>
        <xdr:cNvPr id="49" name="人口1人当たり決算額の推移平均値テキスト130"/>
        <xdr:cNvSpPr txBox="1"/>
      </xdr:nvSpPr>
      <xdr:spPr>
        <a:xfrm>
          <a:off x="5588000" y="30537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122555</xdr:rowOff>
    </xdr:from>
    <xdr:to xmlns:xdr="http://schemas.openxmlformats.org/drawingml/2006/spreadsheetDrawing">
      <xdr:col>29</xdr:col>
      <xdr:colOff>177800</xdr:colOff>
      <xdr:row>19</xdr:row>
      <xdr:rowOff>52705</xdr:rowOff>
    </xdr:to>
    <xdr:sp macro="" textlink="">
      <xdr:nvSpPr>
        <xdr:cNvPr id="50" name="フローチャート: 判断 49"/>
        <xdr:cNvSpPr/>
      </xdr:nvSpPr>
      <xdr:spPr>
        <a:xfrm>
          <a:off x="5453380" y="32048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32385</xdr:rowOff>
    </xdr:from>
    <xdr:to xmlns:xdr="http://schemas.openxmlformats.org/drawingml/2006/spreadsheetDrawing">
      <xdr:col>26</xdr:col>
      <xdr:colOff>50800</xdr:colOff>
      <xdr:row>19</xdr:row>
      <xdr:rowOff>69215</xdr:rowOff>
    </xdr:to>
    <xdr:cxnSp macro="">
      <xdr:nvCxnSpPr>
        <xdr:cNvPr id="51" name="直線コネクタ 50"/>
        <xdr:cNvCxnSpPr/>
      </xdr:nvCxnSpPr>
      <xdr:spPr>
        <a:xfrm flipV="1">
          <a:off x="4193540" y="3282315"/>
          <a:ext cx="67818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144780</xdr:rowOff>
    </xdr:from>
    <xdr:to xmlns:xdr="http://schemas.openxmlformats.org/drawingml/2006/spreadsheetDrawing">
      <xdr:col>26</xdr:col>
      <xdr:colOff>101600</xdr:colOff>
      <xdr:row>19</xdr:row>
      <xdr:rowOff>74930</xdr:rowOff>
    </xdr:to>
    <xdr:sp macro="" textlink="">
      <xdr:nvSpPr>
        <xdr:cNvPr id="52" name="フローチャート: 判断 51"/>
        <xdr:cNvSpPr/>
      </xdr:nvSpPr>
      <xdr:spPr>
        <a:xfrm>
          <a:off x="4820920" y="32270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85725</xdr:rowOff>
    </xdr:from>
    <xdr:ext cx="735965" cy="258445"/>
    <xdr:sp macro="" textlink="">
      <xdr:nvSpPr>
        <xdr:cNvPr id="53" name="テキスト ボックス 52"/>
        <xdr:cNvSpPr txBox="1"/>
      </xdr:nvSpPr>
      <xdr:spPr>
        <a:xfrm>
          <a:off x="4500880" y="30003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69215</xdr:rowOff>
    </xdr:from>
    <xdr:to xmlns:xdr="http://schemas.openxmlformats.org/drawingml/2006/spreadsheetDrawing">
      <xdr:col>22</xdr:col>
      <xdr:colOff>114300</xdr:colOff>
      <xdr:row>19</xdr:row>
      <xdr:rowOff>72390</xdr:rowOff>
    </xdr:to>
    <xdr:cxnSp macro="">
      <xdr:nvCxnSpPr>
        <xdr:cNvPr id="54" name="直線コネクタ 53"/>
        <xdr:cNvCxnSpPr/>
      </xdr:nvCxnSpPr>
      <xdr:spPr>
        <a:xfrm flipV="1">
          <a:off x="3515360" y="3319145"/>
          <a:ext cx="67818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161925</xdr:rowOff>
    </xdr:from>
    <xdr:to xmlns:xdr="http://schemas.openxmlformats.org/drawingml/2006/spreadsheetDrawing">
      <xdr:col>22</xdr:col>
      <xdr:colOff>165100</xdr:colOff>
      <xdr:row>19</xdr:row>
      <xdr:rowOff>92075</xdr:rowOff>
    </xdr:to>
    <xdr:sp macro="" textlink="">
      <xdr:nvSpPr>
        <xdr:cNvPr id="55" name="フローチャート: 判断 54"/>
        <xdr:cNvSpPr/>
      </xdr:nvSpPr>
      <xdr:spPr>
        <a:xfrm>
          <a:off x="4142740" y="32442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102870</xdr:rowOff>
    </xdr:from>
    <xdr:ext cx="762000" cy="258445"/>
    <xdr:sp macro="" textlink="">
      <xdr:nvSpPr>
        <xdr:cNvPr id="56" name="テキスト ボックス 55"/>
        <xdr:cNvSpPr txBox="1"/>
      </xdr:nvSpPr>
      <xdr:spPr>
        <a:xfrm>
          <a:off x="3822700" y="3017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72390</xdr:rowOff>
    </xdr:from>
    <xdr:to xmlns:xdr="http://schemas.openxmlformats.org/drawingml/2006/spreadsheetDrawing">
      <xdr:col>18</xdr:col>
      <xdr:colOff>177800</xdr:colOff>
      <xdr:row>19</xdr:row>
      <xdr:rowOff>99060</xdr:rowOff>
    </xdr:to>
    <xdr:cxnSp macro="">
      <xdr:nvCxnSpPr>
        <xdr:cNvPr id="57" name="直線コネクタ 56"/>
        <xdr:cNvCxnSpPr/>
      </xdr:nvCxnSpPr>
      <xdr:spPr>
        <a:xfrm flipV="1">
          <a:off x="2832100" y="3322320"/>
          <a:ext cx="6832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3810</xdr:rowOff>
    </xdr:from>
    <xdr:to xmlns:xdr="http://schemas.openxmlformats.org/drawingml/2006/spreadsheetDrawing">
      <xdr:col>19</xdr:col>
      <xdr:colOff>38100</xdr:colOff>
      <xdr:row>19</xdr:row>
      <xdr:rowOff>105410</xdr:rowOff>
    </xdr:to>
    <xdr:sp macro="" textlink="">
      <xdr:nvSpPr>
        <xdr:cNvPr id="58" name="フローチャート: 判断 57"/>
        <xdr:cNvSpPr/>
      </xdr:nvSpPr>
      <xdr:spPr>
        <a:xfrm>
          <a:off x="3464560" y="325374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115570</xdr:rowOff>
    </xdr:from>
    <xdr:ext cx="762000" cy="259080"/>
    <xdr:sp macro="" textlink="">
      <xdr:nvSpPr>
        <xdr:cNvPr id="59" name="テキスト ボックス 58"/>
        <xdr:cNvSpPr txBox="1"/>
      </xdr:nvSpPr>
      <xdr:spPr>
        <a:xfrm>
          <a:off x="3144520" y="303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25400</xdr:rowOff>
    </xdr:from>
    <xdr:to xmlns:xdr="http://schemas.openxmlformats.org/drawingml/2006/spreadsheetDrawing">
      <xdr:col>15</xdr:col>
      <xdr:colOff>101600</xdr:colOff>
      <xdr:row>19</xdr:row>
      <xdr:rowOff>127000</xdr:rowOff>
    </xdr:to>
    <xdr:sp macro="" textlink="">
      <xdr:nvSpPr>
        <xdr:cNvPr id="60" name="フローチャート: 判断 59"/>
        <xdr:cNvSpPr/>
      </xdr:nvSpPr>
      <xdr:spPr>
        <a:xfrm>
          <a:off x="2781300" y="3275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137160</xdr:rowOff>
    </xdr:from>
    <xdr:ext cx="761365" cy="259080"/>
    <xdr:sp macro="" textlink="">
      <xdr:nvSpPr>
        <xdr:cNvPr id="61" name="テキスト ボックス 60"/>
        <xdr:cNvSpPr txBox="1"/>
      </xdr:nvSpPr>
      <xdr:spPr>
        <a:xfrm>
          <a:off x="2461260" y="3051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2" name="テキスト ボックス 61"/>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3" name="テキスト ボックス 62"/>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4" name="テキスト ボックス 63"/>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5" name="テキスト ボックス 64"/>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6" name="テキスト ボックス 65"/>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148590</xdr:rowOff>
    </xdr:from>
    <xdr:to xmlns:xdr="http://schemas.openxmlformats.org/drawingml/2006/spreadsheetDrawing">
      <xdr:col>29</xdr:col>
      <xdr:colOff>177800</xdr:colOff>
      <xdr:row>19</xdr:row>
      <xdr:rowOff>78740</xdr:rowOff>
    </xdr:to>
    <xdr:sp macro="" textlink="">
      <xdr:nvSpPr>
        <xdr:cNvPr id="67" name="楕円 66"/>
        <xdr:cNvSpPr/>
      </xdr:nvSpPr>
      <xdr:spPr>
        <a:xfrm>
          <a:off x="5453380" y="32308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120650</xdr:rowOff>
    </xdr:from>
    <xdr:ext cx="761365" cy="259080"/>
    <xdr:sp macro="" textlink="">
      <xdr:nvSpPr>
        <xdr:cNvPr id="68" name="人口1人当たり決算額の推移該当値テキスト130"/>
        <xdr:cNvSpPr txBox="1"/>
      </xdr:nvSpPr>
      <xdr:spPr>
        <a:xfrm>
          <a:off x="5588000" y="3202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264,303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153035</xdr:rowOff>
    </xdr:from>
    <xdr:to xmlns:xdr="http://schemas.openxmlformats.org/drawingml/2006/spreadsheetDrawing">
      <xdr:col>26</xdr:col>
      <xdr:colOff>101600</xdr:colOff>
      <xdr:row>19</xdr:row>
      <xdr:rowOff>83185</xdr:rowOff>
    </xdr:to>
    <xdr:sp macro="" textlink="">
      <xdr:nvSpPr>
        <xdr:cNvPr id="69" name="楕円 68"/>
        <xdr:cNvSpPr/>
      </xdr:nvSpPr>
      <xdr:spPr>
        <a:xfrm>
          <a:off x="4820920" y="32353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67945</xdr:rowOff>
    </xdr:from>
    <xdr:ext cx="735965" cy="258445"/>
    <xdr:sp macro="" textlink="">
      <xdr:nvSpPr>
        <xdr:cNvPr id="70" name="テキスト ボックス 69"/>
        <xdr:cNvSpPr txBox="1"/>
      </xdr:nvSpPr>
      <xdr:spPr>
        <a:xfrm>
          <a:off x="4500880" y="33178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18415</xdr:rowOff>
    </xdr:from>
    <xdr:to xmlns:xdr="http://schemas.openxmlformats.org/drawingml/2006/spreadsheetDrawing">
      <xdr:col>22</xdr:col>
      <xdr:colOff>165100</xdr:colOff>
      <xdr:row>19</xdr:row>
      <xdr:rowOff>120015</xdr:rowOff>
    </xdr:to>
    <xdr:sp macro="" textlink="">
      <xdr:nvSpPr>
        <xdr:cNvPr id="71" name="楕円 70"/>
        <xdr:cNvSpPr/>
      </xdr:nvSpPr>
      <xdr:spPr>
        <a:xfrm>
          <a:off x="4142740" y="326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104775</xdr:rowOff>
    </xdr:from>
    <xdr:ext cx="762000" cy="259080"/>
    <xdr:sp macro="" textlink="">
      <xdr:nvSpPr>
        <xdr:cNvPr id="72" name="テキスト ボックス 71"/>
        <xdr:cNvSpPr txBox="1"/>
      </xdr:nvSpPr>
      <xdr:spPr>
        <a:xfrm>
          <a:off x="3822700" y="3354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21590</xdr:rowOff>
    </xdr:from>
    <xdr:to xmlns:xdr="http://schemas.openxmlformats.org/drawingml/2006/spreadsheetDrawing">
      <xdr:col>19</xdr:col>
      <xdr:colOff>38100</xdr:colOff>
      <xdr:row>19</xdr:row>
      <xdr:rowOff>123190</xdr:rowOff>
    </xdr:to>
    <xdr:sp macro="" textlink="">
      <xdr:nvSpPr>
        <xdr:cNvPr id="73" name="楕円 72"/>
        <xdr:cNvSpPr/>
      </xdr:nvSpPr>
      <xdr:spPr>
        <a:xfrm>
          <a:off x="3464560" y="327152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107950</xdr:rowOff>
    </xdr:from>
    <xdr:ext cx="762000" cy="258445"/>
    <xdr:sp macro="" textlink="">
      <xdr:nvSpPr>
        <xdr:cNvPr id="74" name="テキスト ボックス 73"/>
        <xdr:cNvSpPr txBox="1"/>
      </xdr:nvSpPr>
      <xdr:spPr>
        <a:xfrm>
          <a:off x="3144520" y="3357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48260</xdr:rowOff>
    </xdr:from>
    <xdr:to xmlns:xdr="http://schemas.openxmlformats.org/drawingml/2006/spreadsheetDrawing">
      <xdr:col>15</xdr:col>
      <xdr:colOff>101600</xdr:colOff>
      <xdr:row>19</xdr:row>
      <xdr:rowOff>149860</xdr:rowOff>
    </xdr:to>
    <xdr:sp macro="" textlink="">
      <xdr:nvSpPr>
        <xdr:cNvPr id="75" name="楕円 74"/>
        <xdr:cNvSpPr/>
      </xdr:nvSpPr>
      <xdr:spPr>
        <a:xfrm>
          <a:off x="2781300" y="3298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134620</xdr:rowOff>
    </xdr:from>
    <xdr:ext cx="761365" cy="259080"/>
    <xdr:sp macro="" textlink="">
      <xdr:nvSpPr>
        <xdr:cNvPr id="76" name="テキスト ボックス 75"/>
        <xdr:cNvSpPr txBox="1"/>
      </xdr:nvSpPr>
      <xdr:spPr>
        <a:xfrm>
          <a:off x="2461260" y="3384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0" name="テキスト ボックス 89"/>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2" name="直線コネクタ 91"/>
        <xdr:cNvCxnSpPr/>
      </xdr:nvCxnSpPr>
      <xdr:spPr>
        <a:xfrm>
          <a:off x="2103120" y="73736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1365" cy="258445"/>
    <xdr:sp macro="" textlink="">
      <xdr:nvSpPr>
        <xdr:cNvPr id="93" name="テキスト ボックス 92"/>
        <xdr:cNvSpPr txBox="1"/>
      </xdr:nvSpPr>
      <xdr:spPr>
        <a:xfrm>
          <a:off x="1348740" y="7232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03120" y="69164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1365" cy="258445"/>
    <xdr:sp macro="" textlink="">
      <xdr:nvSpPr>
        <xdr:cNvPr id="95" name="テキスト ボックス 94"/>
        <xdr:cNvSpPr txBox="1"/>
      </xdr:nvSpPr>
      <xdr:spPr>
        <a:xfrm>
          <a:off x="1348740" y="6774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03120" y="64592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1365" cy="257810"/>
    <xdr:sp macro="" textlink="">
      <xdr:nvSpPr>
        <xdr:cNvPr id="97" name="テキスト ボックス 96"/>
        <xdr:cNvSpPr txBox="1"/>
      </xdr:nvSpPr>
      <xdr:spPr>
        <a:xfrm>
          <a:off x="1348740" y="63169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03120" y="60020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1365" cy="257810"/>
    <xdr:sp macro="" textlink="">
      <xdr:nvSpPr>
        <xdr:cNvPr id="99" name="テキスト ボックス 98"/>
        <xdr:cNvSpPr txBox="1"/>
      </xdr:nvSpPr>
      <xdr:spPr>
        <a:xfrm>
          <a:off x="1348740" y="58597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1" name="テキスト ボックス 100"/>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154940</xdr:rowOff>
    </xdr:from>
    <xdr:to xmlns:xdr="http://schemas.openxmlformats.org/drawingml/2006/spreadsheetDrawing">
      <xdr:col>29</xdr:col>
      <xdr:colOff>127000</xdr:colOff>
      <xdr:row>38</xdr:row>
      <xdr:rowOff>116205</xdr:rowOff>
    </xdr:to>
    <xdr:cxnSp macro="">
      <xdr:nvCxnSpPr>
        <xdr:cNvPr id="103" name="直線コネクタ 102"/>
        <xdr:cNvCxnSpPr/>
      </xdr:nvCxnSpPr>
      <xdr:spPr>
        <a:xfrm flipV="1">
          <a:off x="5504180" y="6315710"/>
          <a:ext cx="0" cy="11614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88265</xdr:rowOff>
    </xdr:from>
    <xdr:ext cx="761365" cy="258445"/>
    <xdr:sp macro="" textlink="">
      <xdr:nvSpPr>
        <xdr:cNvPr id="104" name="人口1人当たり決算額の推移最小値テキスト445"/>
        <xdr:cNvSpPr txBox="1"/>
      </xdr:nvSpPr>
      <xdr:spPr>
        <a:xfrm>
          <a:off x="5588000" y="7449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116205</xdr:rowOff>
    </xdr:from>
    <xdr:to xmlns:xdr="http://schemas.openxmlformats.org/drawingml/2006/spreadsheetDrawing">
      <xdr:col>30</xdr:col>
      <xdr:colOff>25400</xdr:colOff>
      <xdr:row>38</xdr:row>
      <xdr:rowOff>116205</xdr:rowOff>
    </xdr:to>
    <xdr:cxnSp macro="">
      <xdr:nvCxnSpPr>
        <xdr:cNvPr id="105" name="直線コネクタ 104"/>
        <xdr:cNvCxnSpPr/>
      </xdr:nvCxnSpPr>
      <xdr:spPr>
        <a:xfrm>
          <a:off x="5415280" y="74771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240665</xdr:rowOff>
    </xdr:from>
    <xdr:ext cx="761365" cy="259715"/>
    <xdr:sp macro="" textlink="">
      <xdr:nvSpPr>
        <xdr:cNvPr id="106" name="人口1人当たり決算額の推移最大値テキスト445"/>
        <xdr:cNvSpPr txBox="1"/>
      </xdr:nvSpPr>
      <xdr:spPr>
        <a:xfrm>
          <a:off x="5588000" y="60585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154940</xdr:rowOff>
    </xdr:from>
    <xdr:to xmlns:xdr="http://schemas.openxmlformats.org/drawingml/2006/spreadsheetDrawing">
      <xdr:col>30</xdr:col>
      <xdr:colOff>25400</xdr:colOff>
      <xdr:row>34</xdr:row>
      <xdr:rowOff>154940</xdr:rowOff>
    </xdr:to>
    <xdr:cxnSp macro="">
      <xdr:nvCxnSpPr>
        <xdr:cNvPr id="107" name="直線コネクタ 106"/>
        <xdr:cNvCxnSpPr/>
      </xdr:nvCxnSpPr>
      <xdr:spPr>
        <a:xfrm>
          <a:off x="5415280" y="63157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48895</xdr:rowOff>
    </xdr:from>
    <xdr:to xmlns:xdr="http://schemas.openxmlformats.org/drawingml/2006/spreadsheetDrawing">
      <xdr:col>29</xdr:col>
      <xdr:colOff>127000</xdr:colOff>
      <xdr:row>37</xdr:row>
      <xdr:rowOff>68580</xdr:rowOff>
    </xdr:to>
    <xdr:cxnSp macro="">
      <xdr:nvCxnSpPr>
        <xdr:cNvPr id="108" name="直線コネクタ 107"/>
        <xdr:cNvCxnSpPr/>
      </xdr:nvCxnSpPr>
      <xdr:spPr>
        <a:xfrm flipV="1">
          <a:off x="4871720" y="6895465"/>
          <a:ext cx="632460" cy="191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15875</xdr:rowOff>
    </xdr:from>
    <xdr:ext cx="761365" cy="258445"/>
    <xdr:sp macro="" textlink="">
      <xdr:nvSpPr>
        <xdr:cNvPr id="109" name="人口1人当たり決算額の推移平均値テキスト445"/>
        <xdr:cNvSpPr txBox="1"/>
      </xdr:nvSpPr>
      <xdr:spPr>
        <a:xfrm>
          <a:off x="5588000" y="703389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44450</xdr:rowOff>
    </xdr:from>
    <xdr:to xmlns:xdr="http://schemas.openxmlformats.org/drawingml/2006/spreadsheetDrawing">
      <xdr:col>29</xdr:col>
      <xdr:colOff>177800</xdr:colOff>
      <xdr:row>37</xdr:row>
      <xdr:rowOff>145415</xdr:rowOff>
    </xdr:to>
    <xdr:sp macro="" textlink="">
      <xdr:nvSpPr>
        <xdr:cNvPr id="110" name="フローチャート: 判断 109"/>
        <xdr:cNvSpPr/>
      </xdr:nvSpPr>
      <xdr:spPr>
        <a:xfrm>
          <a:off x="5453380" y="7062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68580</xdr:rowOff>
    </xdr:from>
    <xdr:to xmlns:xdr="http://schemas.openxmlformats.org/drawingml/2006/spreadsheetDrawing">
      <xdr:col>26</xdr:col>
      <xdr:colOff>50800</xdr:colOff>
      <xdr:row>37</xdr:row>
      <xdr:rowOff>75565</xdr:rowOff>
    </xdr:to>
    <xdr:cxnSp macro="">
      <xdr:nvCxnSpPr>
        <xdr:cNvPr id="111" name="直線コネクタ 110"/>
        <xdr:cNvCxnSpPr/>
      </xdr:nvCxnSpPr>
      <xdr:spPr>
        <a:xfrm flipV="1">
          <a:off x="4193540" y="7086600"/>
          <a:ext cx="67818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67310</xdr:rowOff>
    </xdr:from>
    <xdr:to xmlns:xdr="http://schemas.openxmlformats.org/drawingml/2006/spreadsheetDrawing">
      <xdr:col>26</xdr:col>
      <xdr:colOff>101600</xdr:colOff>
      <xdr:row>37</xdr:row>
      <xdr:rowOff>168275</xdr:rowOff>
    </xdr:to>
    <xdr:sp macro="" textlink="">
      <xdr:nvSpPr>
        <xdr:cNvPr id="112" name="フローチャート: 判断 111"/>
        <xdr:cNvSpPr/>
      </xdr:nvSpPr>
      <xdr:spPr>
        <a:xfrm>
          <a:off x="4820920" y="70853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153035</xdr:rowOff>
    </xdr:from>
    <xdr:ext cx="735965" cy="259080"/>
    <xdr:sp macro="" textlink="">
      <xdr:nvSpPr>
        <xdr:cNvPr id="113" name="テキスト ボックス 112"/>
        <xdr:cNvSpPr txBox="1"/>
      </xdr:nvSpPr>
      <xdr:spPr>
        <a:xfrm>
          <a:off x="4500880" y="71710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75565</xdr:rowOff>
    </xdr:from>
    <xdr:to xmlns:xdr="http://schemas.openxmlformats.org/drawingml/2006/spreadsheetDrawing">
      <xdr:col>22</xdr:col>
      <xdr:colOff>114300</xdr:colOff>
      <xdr:row>37</xdr:row>
      <xdr:rowOff>149225</xdr:rowOff>
    </xdr:to>
    <xdr:cxnSp macro="">
      <xdr:nvCxnSpPr>
        <xdr:cNvPr id="114" name="直線コネクタ 113"/>
        <xdr:cNvCxnSpPr/>
      </xdr:nvCxnSpPr>
      <xdr:spPr>
        <a:xfrm flipV="1">
          <a:off x="3515360" y="7093585"/>
          <a:ext cx="67818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88900</xdr:rowOff>
    </xdr:from>
    <xdr:to xmlns:xdr="http://schemas.openxmlformats.org/drawingml/2006/spreadsheetDrawing">
      <xdr:col>22</xdr:col>
      <xdr:colOff>165100</xdr:colOff>
      <xdr:row>37</xdr:row>
      <xdr:rowOff>191135</xdr:rowOff>
    </xdr:to>
    <xdr:sp macro="" textlink="">
      <xdr:nvSpPr>
        <xdr:cNvPr id="115" name="フローチャート: 判断 114"/>
        <xdr:cNvSpPr/>
      </xdr:nvSpPr>
      <xdr:spPr>
        <a:xfrm>
          <a:off x="4142740" y="71069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174625</xdr:rowOff>
    </xdr:from>
    <xdr:ext cx="762000" cy="259080"/>
    <xdr:sp macro="" textlink="">
      <xdr:nvSpPr>
        <xdr:cNvPr id="116" name="テキスト ボックス 115"/>
        <xdr:cNvSpPr txBox="1"/>
      </xdr:nvSpPr>
      <xdr:spPr>
        <a:xfrm>
          <a:off x="38227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149225</xdr:rowOff>
    </xdr:from>
    <xdr:to xmlns:xdr="http://schemas.openxmlformats.org/drawingml/2006/spreadsheetDrawing">
      <xdr:col>18</xdr:col>
      <xdr:colOff>177800</xdr:colOff>
      <xdr:row>37</xdr:row>
      <xdr:rowOff>165100</xdr:rowOff>
    </xdr:to>
    <xdr:cxnSp macro="">
      <xdr:nvCxnSpPr>
        <xdr:cNvPr id="117" name="直線コネクタ 116"/>
        <xdr:cNvCxnSpPr/>
      </xdr:nvCxnSpPr>
      <xdr:spPr>
        <a:xfrm flipV="1">
          <a:off x="2832100" y="7167245"/>
          <a:ext cx="68326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99695</xdr:rowOff>
    </xdr:from>
    <xdr:to xmlns:xdr="http://schemas.openxmlformats.org/drawingml/2006/spreadsheetDrawing">
      <xdr:col>19</xdr:col>
      <xdr:colOff>38100</xdr:colOff>
      <xdr:row>37</xdr:row>
      <xdr:rowOff>201930</xdr:rowOff>
    </xdr:to>
    <xdr:sp macro="" textlink="">
      <xdr:nvSpPr>
        <xdr:cNvPr id="118" name="フローチャート: 判断 117"/>
        <xdr:cNvSpPr/>
      </xdr:nvSpPr>
      <xdr:spPr>
        <a:xfrm>
          <a:off x="3464560" y="711771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185420</xdr:rowOff>
    </xdr:from>
    <xdr:ext cx="762000" cy="259080"/>
    <xdr:sp macro="" textlink="">
      <xdr:nvSpPr>
        <xdr:cNvPr id="119" name="テキスト ボックス 118"/>
        <xdr:cNvSpPr txBox="1"/>
      </xdr:nvSpPr>
      <xdr:spPr>
        <a:xfrm>
          <a:off x="3144520" y="720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109220</xdr:rowOff>
    </xdr:from>
    <xdr:to xmlns:xdr="http://schemas.openxmlformats.org/drawingml/2006/spreadsheetDrawing">
      <xdr:col>15</xdr:col>
      <xdr:colOff>101600</xdr:colOff>
      <xdr:row>37</xdr:row>
      <xdr:rowOff>209550</xdr:rowOff>
    </xdr:to>
    <xdr:sp macro="" textlink="">
      <xdr:nvSpPr>
        <xdr:cNvPr id="120" name="フローチャート: 判断 119"/>
        <xdr:cNvSpPr/>
      </xdr:nvSpPr>
      <xdr:spPr>
        <a:xfrm>
          <a:off x="2781300" y="712724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48895</xdr:rowOff>
    </xdr:from>
    <xdr:ext cx="761365" cy="259715"/>
    <xdr:sp macro="" textlink="">
      <xdr:nvSpPr>
        <xdr:cNvPr id="121" name="テキスト ボックス 120"/>
        <xdr:cNvSpPr txBox="1"/>
      </xdr:nvSpPr>
      <xdr:spPr>
        <a:xfrm>
          <a:off x="2461260" y="689546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2" name="テキスト ボックス 121"/>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3" name="テキスト ボックス 122"/>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26" name="テキスト ボックス 125"/>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341630</xdr:rowOff>
    </xdr:from>
    <xdr:to xmlns:xdr="http://schemas.openxmlformats.org/drawingml/2006/spreadsheetDrawing">
      <xdr:col>29</xdr:col>
      <xdr:colOff>177800</xdr:colOff>
      <xdr:row>36</xdr:row>
      <xdr:rowOff>99695</xdr:rowOff>
    </xdr:to>
    <xdr:sp macro="" textlink="">
      <xdr:nvSpPr>
        <xdr:cNvPr id="127" name="楕円 126"/>
        <xdr:cNvSpPr/>
      </xdr:nvSpPr>
      <xdr:spPr>
        <a:xfrm>
          <a:off x="5453380" y="68453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185420</xdr:rowOff>
    </xdr:from>
    <xdr:ext cx="761365" cy="259080"/>
    <xdr:sp macro="" textlink="">
      <xdr:nvSpPr>
        <xdr:cNvPr id="128" name="人口1人当たり決算額の推移該当値テキスト445"/>
        <xdr:cNvSpPr txBox="1"/>
      </xdr:nvSpPr>
      <xdr:spPr>
        <a:xfrm>
          <a:off x="5588000" y="6689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17780</xdr:rowOff>
    </xdr:from>
    <xdr:to xmlns:xdr="http://schemas.openxmlformats.org/drawingml/2006/spreadsheetDrawing">
      <xdr:col>26</xdr:col>
      <xdr:colOff>101600</xdr:colOff>
      <xdr:row>37</xdr:row>
      <xdr:rowOff>118110</xdr:rowOff>
    </xdr:to>
    <xdr:sp macro="" textlink="">
      <xdr:nvSpPr>
        <xdr:cNvPr id="129" name="楕円 128"/>
        <xdr:cNvSpPr/>
      </xdr:nvSpPr>
      <xdr:spPr>
        <a:xfrm>
          <a:off x="4820920" y="70358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299720</xdr:rowOff>
    </xdr:from>
    <xdr:ext cx="735965" cy="259080"/>
    <xdr:sp macro="" textlink="">
      <xdr:nvSpPr>
        <xdr:cNvPr id="130" name="テキスト ボックス 129"/>
        <xdr:cNvSpPr txBox="1"/>
      </xdr:nvSpPr>
      <xdr:spPr>
        <a:xfrm>
          <a:off x="4500880" y="68033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24130</xdr:rowOff>
    </xdr:from>
    <xdr:to xmlns:xdr="http://schemas.openxmlformats.org/drawingml/2006/spreadsheetDrawing">
      <xdr:col>22</xdr:col>
      <xdr:colOff>165100</xdr:colOff>
      <xdr:row>37</xdr:row>
      <xdr:rowOff>126365</xdr:rowOff>
    </xdr:to>
    <xdr:sp macro="" textlink="">
      <xdr:nvSpPr>
        <xdr:cNvPr id="131" name="楕円 130"/>
        <xdr:cNvSpPr/>
      </xdr:nvSpPr>
      <xdr:spPr>
        <a:xfrm>
          <a:off x="4142740" y="70421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307975</xdr:rowOff>
    </xdr:from>
    <xdr:ext cx="762000" cy="259080"/>
    <xdr:sp macro="" textlink="">
      <xdr:nvSpPr>
        <xdr:cNvPr id="132" name="テキスト ボックス 131"/>
        <xdr:cNvSpPr txBox="1"/>
      </xdr:nvSpPr>
      <xdr:spPr>
        <a:xfrm>
          <a:off x="3822700" y="681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98425</xdr:rowOff>
    </xdr:from>
    <xdr:to xmlns:xdr="http://schemas.openxmlformats.org/drawingml/2006/spreadsheetDrawing">
      <xdr:col>19</xdr:col>
      <xdr:colOff>38100</xdr:colOff>
      <xdr:row>37</xdr:row>
      <xdr:rowOff>200660</xdr:rowOff>
    </xdr:to>
    <xdr:sp macro="" textlink="">
      <xdr:nvSpPr>
        <xdr:cNvPr id="133" name="楕円 132"/>
        <xdr:cNvSpPr/>
      </xdr:nvSpPr>
      <xdr:spPr>
        <a:xfrm>
          <a:off x="3464560" y="711644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38735</xdr:rowOff>
    </xdr:from>
    <xdr:ext cx="762000" cy="259080"/>
    <xdr:sp macro="" textlink="">
      <xdr:nvSpPr>
        <xdr:cNvPr id="134" name="テキスト ボックス 133"/>
        <xdr:cNvSpPr txBox="1"/>
      </xdr:nvSpPr>
      <xdr:spPr>
        <a:xfrm>
          <a:off x="3144520" y="6885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114300</xdr:rowOff>
    </xdr:from>
    <xdr:to xmlns:xdr="http://schemas.openxmlformats.org/drawingml/2006/spreadsheetDrawing">
      <xdr:col>15</xdr:col>
      <xdr:colOff>101600</xdr:colOff>
      <xdr:row>37</xdr:row>
      <xdr:rowOff>216535</xdr:rowOff>
    </xdr:to>
    <xdr:sp macro="" textlink="">
      <xdr:nvSpPr>
        <xdr:cNvPr id="135" name="楕円 134"/>
        <xdr:cNvSpPr/>
      </xdr:nvSpPr>
      <xdr:spPr>
        <a:xfrm>
          <a:off x="2781300" y="7132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200660</xdr:rowOff>
    </xdr:from>
    <xdr:ext cx="761365" cy="258445"/>
    <xdr:sp macro="" textlink="">
      <xdr:nvSpPr>
        <xdr:cNvPr id="136" name="テキスト ボックス 135"/>
        <xdr:cNvSpPr txBox="1"/>
      </xdr:nvSpPr>
      <xdr:spPr>
        <a:xfrm>
          <a:off x="2461260" y="7218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41,629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158115</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151765</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8326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326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70866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168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73025</xdr:rowOff>
    </xdr:from>
    <xdr:ext cx="248920" cy="258445"/>
    <xdr:sp macro="" textlink="">
      <xdr:nvSpPr>
        <xdr:cNvPr id="43" name="テキスト ボックス 42"/>
        <xdr:cNvSpPr txBox="1"/>
      </xdr:nvSpPr>
      <xdr:spPr>
        <a:xfrm>
          <a:off x="502920" y="6588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168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34925</xdr:rowOff>
    </xdr:from>
    <xdr:ext cx="595630" cy="258445"/>
    <xdr:sp macro="" textlink="">
      <xdr:nvSpPr>
        <xdr:cNvPr id="45" name="テキスト ボックス 44"/>
        <xdr:cNvSpPr txBox="1"/>
      </xdr:nvSpPr>
      <xdr:spPr>
        <a:xfrm>
          <a:off x="166370" y="6207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4168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167640</xdr:rowOff>
    </xdr:from>
    <xdr:ext cx="595630" cy="258445"/>
    <xdr:sp macro="" textlink="">
      <xdr:nvSpPr>
        <xdr:cNvPr id="47" name="テキスト ボックス 46"/>
        <xdr:cNvSpPr txBox="1"/>
      </xdr:nvSpPr>
      <xdr:spPr>
        <a:xfrm>
          <a:off x="166370" y="58254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168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130175</xdr:rowOff>
    </xdr:from>
    <xdr:ext cx="595630" cy="259080"/>
    <xdr:sp macro="" textlink="">
      <xdr:nvSpPr>
        <xdr:cNvPr id="49" name="テキスト ボックス 48"/>
        <xdr:cNvSpPr txBox="1"/>
      </xdr:nvSpPr>
      <xdr:spPr>
        <a:xfrm>
          <a:off x="166370" y="544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168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92075</xdr:rowOff>
    </xdr:from>
    <xdr:ext cx="595630" cy="258445"/>
    <xdr:sp macro="" textlink="">
      <xdr:nvSpPr>
        <xdr:cNvPr id="51" name="テキスト ボックス 50"/>
        <xdr:cNvSpPr txBox="1"/>
      </xdr:nvSpPr>
      <xdr:spPr>
        <a:xfrm>
          <a:off x="166370" y="506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7810"/>
    <xdr:sp macro="" textlink="">
      <xdr:nvSpPr>
        <xdr:cNvPr id="53" name="テキスト ボックス 52"/>
        <xdr:cNvSpPr txBox="1"/>
      </xdr:nvSpPr>
      <xdr:spPr>
        <a:xfrm>
          <a:off x="76200" y="4683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128270</xdr:rowOff>
    </xdr:from>
    <xdr:to xmlns:xdr="http://schemas.openxmlformats.org/drawingml/2006/spreadsheetDrawing">
      <xdr:col>24</xdr:col>
      <xdr:colOff>62865</xdr:colOff>
      <xdr:row>38</xdr:row>
      <xdr:rowOff>635</xdr:rowOff>
    </xdr:to>
    <xdr:cxnSp macro="">
      <xdr:nvCxnSpPr>
        <xdr:cNvPr id="55" name="直線コネクタ 54"/>
        <xdr:cNvCxnSpPr/>
      </xdr:nvCxnSpPr>
      <xdr:spPr>
        <a:xfrm flipV="1">
          <a:off x="4511675" y="5443220"/>
          <a:ext cx="127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4445</xdr:rowOff>
    </xdr:from>
    <xdr:ext cx="598805" cy="259080"/>
    <xdr:sp macro="" textlink="">
      <xdr:nvSpPr>
        <xdr:cNvPr id="56" name="人件費最小値テキスト"/>
        <xdr:cNvSpPr txBox="1"/>
      </xdr:nvSpPr>
      <xdr:spPr>
        <a:xfrm>
          <a:off x="4564380" y="651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xdr:rowOff>
    </xdr:from>
    <xdr:to xmlns:xdr="http://schemas.openxmlformats.org/drawingml/2006/spreadsheetDrawing">
      <xdr:col>24</xdr:col>
      <xdr:colOff>152400</xdr:colOff>
      <xdr:row>38</xdr:row>
      <xdr:rowOff>635</xdr:rowOff>
    </xdr:to>
    <xdr:cxnSp macro="">
      <xdr:nvCxnSpPr>
        <xdr:cNvPr id="57" name="直線コネクタ 56"/>
        <xdr:cNvCxnSpPr/>
      </xdr:nvCxnSpPr>
      <xdr:spPr>
        <a:xfrm>
          <a:off x="4429760" y="6515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75565</xdr:rowOff>
    </xdr:from>
    <xdr:ext cx="598805" cy="258445"/>
    <xdr:sp macro="" textlink="">
      <xdr:nvSpPr>
        <xdr:cNvPr id="58" name="人件費最大値テキスト"/>
        <xdr:cNvSpPr txBox="1"/>
      </xdr:nvSpPr>
      <xdr:spPr>
        <a:xfrm>
          <a:off x="4564380" y="521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128270</xdr:rowOff>
    </xdr:from>
    <xdr:to xmlns:xdr="http://schemas.openxmlformats.org/drawingml/2006/spreadsheetDrawing">
      <xdr:col>24</xdr:col>
      <xdr:colOff>152400</xdr:colOff>
      <xdr:row>31</xdr:row>
      <xdr:rowOff>128270</xdr:rowOff>
    </xdr:to>
    <xdr:cxnSp macro="">
      <xdr:nvCxnSpPr>
        <xdr:cNvPr id="59" name="直線コネクタ 58"/>
        <xdr:cNvCxnSpPr/>
      </xdr:nvCxnSpPr>
      <xdr:spPr>
        <a:xfrm>
          <a:off x="4429760" y="5443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146685</xdr:rowOff>
    </xdr:from>
    <xdr:to xmlns:xdr="http://schemas.openxmlformats.org/drawingml/2006/spreadsheetDrawing">
      <xdr:col>24</xdr:col>
      <xdr:colOff>63500</xdr:colOff>
      <xdr:row>36</xdr:row>
      <xdr:rowOff>159385</xdr:rowOff>
    </xdr:to>
    <xdr:cxnSp macro="">
      <xdr:nvCxnSpPr>
        <xdr:cNvPr id="60" name="直線コネクタ 59"/>
        <xdr:cNvCxnSpPr/>
      </xdr:nvCxnSpPr>
      <xdr:spPr>
        <a:xfrm>
          <a:off x="3700780" y="631888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73660</xdr:rowOff>
    </xdr:from>
    <xdr:ext cx="598805" cy="258445"/>
    <xdr:sp macro="" textlink="">
      <xdr:nvSpPr>
        <xdr:cNvPr id="61" name="人件費平均値テキスト"/>
        <xdr:cNvSpPr txBox="1"/>
      </xdr:nvSpPr>
      <xdr:spPr>
        <a:xfrm>
          <a:off x="4564380" y="60744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50800</xdr:rowOff>
    </xdr:from>
    <xdr:to xmlns:xdr="http://schemas.openxmlformats.org/drawingml/2006/spreadsheetDrawing">
      <xdr:col>24</xdr:col>
      <xdr:colOff>114300</xdr:colOff>
      <xdr:row>36</xdr:row>
      <xdr:rowOff>152400</xdr:rowOff>
    </xdr:to>
    <xdr:sp macro="" textlink="">
      <xdr:nvSpPr>
        <xdr:cNvPr id="62" name="フローチャート: 判断 61"/>
        <xdr:cNvSpPr/>
      </xdr:nvSpPr>
      <xdr:spPr>
        <a:xfrm>
          <a:off x="446278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146685</xdr:rowOff>
    </xdr:from>
    <xdr:to xmlns:xdr="http://schemas.openxmlformats.org/drawingml/2006/spreadsheetDrawing">
      <xdr:col>19</xdr:col>
      <xdr:colOff>177800</xdr:colOff>
      <xdr:row>36</xdr:row>
      <xdr:rowOff>157480</xdr:rowOff>
    </xdr:to>
    <xdr:cxnSp macro="">
      <xdr:nvCxnSpPr>
        <xdr:cNvPr id="63" name="直線コネクタ 62"/>
        <xdr:cNvCxnSpPr/>
      </xdr:nvCxnSpPr>
      <xdr:spPr>
        <a:xfrm flipV="1">
          <a:off x="2832100" y="6318885"/>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66675</xdr:rowOff>
    </xdr:from>
    <xdr:to xmlns:xdr="http://schemas.openxmlformats.org/drawingml/2006/spreadsheetDrawing">
      <xdr:col>20</xdr:col>
      <xdr:colOff>38100</xdr:colOff>
      <xdr:row>36</xdr:row>
      <xdr:rowOff>167640</xdr:rowOff>
    </xdr:to>
    <xdr:sp macro="" textlink="">
      <xdr:nvSpPr>
        <xdr:cNvPr id="64" name="フローチャート: 判断 63"/>
        <xdr:cNvSpPr/>
      </xdr:nvSpPr>
      <xdr:spPr>
        <a:xfrm>
          <a:off x="3649980" y="623887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13335</xdr:rowOff>
    </xdr:from>
    <xdr:ext cx="598170" cy="258445"/>
    <xdr:sp macro="" textlink="">
      <xdr:nvSpPr>
        <xdr:cNvPr id="65" name="テキスト ボックス 64"/>
        <xdr:cNvSpPr txBox="1"/>
      </xdr:nvSpPr>
      <xdr:spPr>
        <a:xfrm>
          <a:off x="3406140" y="6014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157480</xdr:rowOff>
    </xdr:from>
    <xdr:to xmlns:xdr="http://schemas.openxmlformats.org/drawingml/2006/spreadsheetDrawing">
      <xdr:col>15</xdr:col>
      <xdr:colOff>50800</xdr:colOff>
      <xdr:row>37</xdr:row>
      <xdr:rowOff>29845</xdr:rowOff>
    </xdr:to>
    <xdr:cxnSp macro="">
      <xdr:nvCxnSpPr>
        <xdr:cNvPr id="66" name="直線コネクタ 65"/>
        <xdr:cNvCxnSpPr/>
      </xdr:nvCxnSpPr>
      <xdr:spPr>
        <a:xfrm flipV="1">
          <a:off x="1968500" y="632968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10795</xdr:rowOff>
    </xdr:to>
    <xdr:sp macro="" textlink="">
      <xdr:nvSpPr>
        <xdr:cNvPr id="67" name="フローチャート: 判断 66"/>
        <xdr:cNvSpPr/>
      </xdr:nvSpPr>
      <xdr:spPr>
        <a:xfrm>
          <a:off x="2781300" y="6253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27940</xdr:rowOff>
    </xdr:from>
    <xdr:ext cx="598805" cy="259080"/>
    <xdr:sp macro="" textlink="">
      <xdr:nvSpPr>
        <xdr:cNvPr id="68" name="テキスト ボックス 67"/>
        <xdr:cNvSpPr txBox="1"/>
      </xdr:nvSpPr>
      <xdr:spPr>
        <a:xfrm>
          <a:off x="2542540" y="602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29845</xdr:rowOff>
    </xdr:from>
    <xdr:to xmlns:xdr="http://schemas.openxmlformats.org/drawingml/2006/spreadsheetDrawing">
      <xdr:col>10</xdr:col>
      <xdr:colOff>114300</xdr:colOff>
      <xdr:row>37</xdr:row>
      <xdr:rowOff>50165</xdr:rowOff>
    </xdr:to>
    <xdr:cxnSp macro="">
      <xdr:nvCxnSpPr>
        <xdr:cNvPr id="69" name="直線コネクタ 68"/>
        <xdr:cNvCxnSpPr/>
      </xdr:nvCxnSpPr>
      <xdr:spPr>
        <a:xfrm flipV="1">
          <a:off x="1104900" y="6373495"/>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70" name="フローチャート: 判断 69"/>
        <xdr:cNvSpPr/>
      </xdr:nvSpPr>
      <xdr:spPr>
        <a:xfrm>
          <a:off x="1917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77470</xdr:rowOff>
    </xdr:from>
    <xdr:ext cx="598170" cy="258445"/>
    <xdr:sp macro="" textlink="">
      <xdr:nvSpPr>
        <xdr:cNvPr id="71" name="テキスト ボックス 70"/>
        <xdr:cNvSpPr txBox="1"/>
      </xdr:nvSpPr>
      <xdr:spPr>
        <a:xfrm>
          <a:off x="167386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144780</xdr:rowOff>
    </xdr:from>
    <xdr:to xmlns:xdr="http://schemas.openxmlformats.org/drawingml/2006/spreadsheetDrawing">
      <xdr:col>6</xdr:col>
      <xdr:colOff>38100</xdr:colOff>
      <xdr:row>37</xdr:row>
      <xdr:rowOff>74930</xdr:rowOff>
    </xdr:to>
    <xdr:sp macro="" textlink="">
      <xdr:nvSpPr>
        <xdr:cNvPr id="72" name="フローチャート: 判断 71"/>
        <xdr:cNvSpPr/>
      </xdr:nvSpPr>
      <xdr:spPr>
        <a:xfrm>
          <a:off x="1054100" y="6316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90805</xdr:rowOff>
    </xdr:from>
    <xdr:ext cx="598170" cy="258445"/>
    <xdr:sp macro="" textlink="">
      <xdr:nvSpPr>
        <xdr:cNvPr id="73" name="テキスト ボックス 72"/>
        <xdr:cNvSpPr txBox="1"/>
      </xdr:nvSpPr>
      <xdr:spPr>
        <a:xfrm>
          <a:off x="810260" y="6091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4" name="テキスト ボックス 73"/>
        <xdr:cNvSpPr txBox="1"/>
      </xdr:nvSpPr>
      <xdr:spPr>
        <a:xfrm>
          <a:off x="432816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4668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109220</xdr:rowOff>
    </xdr:from>
    <xdr:to xmlns:xdr="http://schemas.openxmlformats.org/drawingml/2006/spreadsheetDrawing">
      <xdr:col>24</xdr:col>
      <xdr:colOff>114300</xdr:colOff>
      <xdr:row>37</xdr:row>
      <xdr:rowOff>38735</xdr:rowOff>
    </xdr:to>
    <xdr:sp macro="" textlink="">
      <xdr:nvSpPr>
        <xdr:cNvPr id="79" name="楕円 78"/>
        <xdr:cNvSpPr/>
      </xdr:nvSpPr>
      <xdr:spPr>
        <a:xfrm>
          <a:off x="446278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87630</xdr:rowOff>
    </xdr:from>
    <xdr:ext cx="598805" cy="257810"/>
    <xdr:sp macro="" textlink="">
      <xdr:nvSpPr>
        <xdr:cNvPr id="80" name="人件費該当値テキスト"/>
        <xdr:cNvSpPr txBox="1"/>
      </xdr:nvSpPr>
      <xdr:spPr>
        <a:xfrm>
          <a:off x="4564380" y="6259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95250</xdr:rowOff>
    </xdr:from>
    <xdr:to xmlns:xdr="http://schemas.openxmlformats.org/drawingml/2006/spreadsheetDrawing">
      <xdr:col>20</xdr:col>
      <xdr:colOff>38100</xdr:colOff>
      <xdr:row>37</xdr:row>
      <xdr:rowOff>26035</xdr:rowOff>
    </xdr:to>
    <xdr:sp macro="" textlink="">
      <xdr:nvSpPr>
        <xdr:cNvPr id="81" name="楕円 80"/>
        <xdr:cNvSpPr/>
      </xdr:nvSpPr>
      <xdr:spPr>
        <a:xfrm>
          <a:off x="3649980" y="62674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16510</xdr:rowOff>
    </xdr:from>
    <xdr:ext cx="598170" cy="258445"/>
    <xdr:sp macro="" textlink="">
      <xdr:nvSpPr>
        <xdr:cNvPr id="82" name="テキスト ボックス 81"/>
        <xdr:cNvSpPr txBox="1"/>
      </xdr:nvSpPr>
      <xdr:spPr>
        <a:xfrm>
          <a:off x="3406140" y="6360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106045</xdr:rowOff>
    </xdr:from>
    <xdr:to xmlns:xdr="http://schemas.openxmlformats.org/drawingml/2006/spreadsheetDrawing">
      <xdr:col>15</xdr:col>
      <xdr:colOff>101600</xdr:colOff>
      <xdr:row>37</xdr:row>
      <xdr:rowOff>36195</xdr:rowOff>
    </xdr:to>
    <xdr:sp macro="" textlink="">
      <xdr:nvSpPr>
        <xdr:cNvPr id="83" name="楕円 82"/>
        <xdr:cNvSpPr/>
      </xdr:nvSpPr>
      <xdr:spPr>
        <a:xfrm>
          <a:off x="27813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27940</xdr:rowOff>
    </xdr:from>
    <xdr:ext cx="598805" cy="259080"/>
    <xdr:sp macro="" textlink="">
      <xdr:nvSpPr>
        <xdr:cNvPr id="84" name="テキスト ボックス 83"/>
        <xdr:cNvSpPr txBox="1"/>
      </xdr:nvSpPr>
      <xdr:spPr>
        <a:xfrm>
          <a:off x="2542540" y="6371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150495</xdr:rowOff>
    </xdr:from>
    <xdr:to xmlns:xdr="http://schemas.openxmlformats.org/drawingml/2006/spreadsheetDrawing">
      <xdr:col>10</xdr:col>
      <xdr:colOff>165100</xdr:colOff>
      <xdr:row>37</xdr:row>
      <xdr:rowOff>81280</xdr:rowOff>
    </xdr:to>
    <xdr:sp macro="" textlink="">
      <xdr:nvSpPr>
        <xdr:cNvPr id="85" name="楕円 84"/>
        <xdr:cNvSpPr/>
      </xdr:nvSpPr>
      <xdr:spPr>
        <a:xfrm>
          <a:off x="1917700" y="6322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71755</xdr:rowOff>
    </xdr:from>
    <xdr:ext cx="598170" cy="258445"/>
    <xdr:sp macro="" textlink="">
      <xdr:nvSpPr>
        <xdr:cNvPr id="86" name="テキスト ボックス 85"/>
        <xdr:cNvSpPr txBox="1"/>
      </xdr:nvSpPr>
      <xdr:spPr>
        <a:xfrm>
          <a:off x="1673860" y="6415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167640</xdr:rowOff>
    </xdr:from>
    <xdr:to xmlns:xdr="http://schemas.openxmlformats.org/drawingml/2006/spreadsheetDrawing">
      <xdr:col>6</xdr:col>
      <xdr:colOff>38100</xdr:colOff>
      <xdr:row>37</xdr:row>
      <xdr:rowOff>101600</xdr:rowOff>
    </xdr:to>
    <xdr:sp macro="" textlink="">
      <xdr:nvSpPr>
        <xdr:cNvPr id="87" name="楕円 86"/>
        <xdr:cNvSpPr/>
      </xdr:nvSpPr>
      <xdr:spPr>
        <a:xfrm>
          <a:off x="1054100" y="6339840"/>
          <a:ext cx="9652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92075</xdr:rowOff>
    </xdr:from>
    <xdr:ext cx="598170" cy="258445"/>
    <xdr:sp macro="" textlink="">
      <xdr:nvSpPr>
        <xdr:cNvPr id="88" name="テキスト ボックス 87"/>
        <xdr:cNvSpPr txBox="1"/>
      </xdr:nvSpPr>
      <xdr:spPr>
        <a:xfrm>
          <a:off x="810260" y="6435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84455</xdr:rowOff>
    </xdr:to>
    <xdr:sp macro="" textlink="">
      <xdr:nvSpPr>
        <xdr:cNvPr id="96" name="正方形/長方形 95"/>
        <xdr:cNvSpPr/>
      </xdr:nvSpPr>
      <xdr:spPr>
        <a:xfrm>
          <a:off x="74168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7" name="テキスト ボックス 96"/>
        <xdr:cNvSpPr txBox="1"/>
      </xdr:nvSpPr>
      <xdr:spPr>
        <a:xfrm>
          <a:off x="70866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8" name="直線コネクタ 97"/>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99" name="直線コネクタ 98"/>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130810</xdr:rowOff>
    </xdr:from>
    <xdr:ext cx="248920" cy="264795"/>
    <xdr:sp macro="" textlink="">
      <xdr:nvSpPr>
        <xdr:cNvPr id="100" name="テキスト ボックス 99"/>
        <xdr:cNvSpPr txBox="1"/>
      </xdr:nvSpPr>
      <xdr:spPr>
        <a:xfrm>
          <a:off x="502920" y="1007491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1" name="直線コネクタ 100"/>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5630" cy="263525"/>
    <xdr:sp macro="" textlink="">
      <xdr:nvSpPr>
        <xdr:cNvPr id="102" name="テキスト ボックス 101"/>
        <xdr:cNvSpPr txBox="1"/>
      </xdr:nvSpPr>
      <xdr:spPr>
        <a:xfrm>
          <a:off x="166370" y="974534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130810</xdr:rowOff>
    </xdr:from>
    <xdr:to xmlns:xdr="http://schemas.openxmlformats.org/drawingml/2006/spreadsheetDrawing">
      <xdr:col>28</xdr:col>
      <xdr:colOff>114300</xdr:colOff>
      <xdr:row>55</xdr:row>
      <xdr:rowOff>130810</xdr:rowOff>
    </xdr:to>
    <xdr:cxnSp macro="">
      <xdr:nvCxnSpPr>
        <xdr:cNvPr id="103" name="直線コネクタ 102"/>
        <xdr:cNvCxnSpPr/>
      </xdr:nvCxnSpPr>
      <xdr:spPr>
        <a:xfrm>
          <a:off x="741680" y="9560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160020</xdr:rowOff>
    </xdr:from>
    <xdr:ext cx="595630" cy="259080"/>
    <xdr:sp macro="" textlink="">
      <xdr:nvSpPr>
        <xdr:cNvPr id="104" name="テキスト ボックス 103"/>
        <xdr:cNvSpPr txBox="1"/>
      </xdr:nvSpPr>
      <xdr:spPr>
        <a:xfrm>
          <a:off x="16637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41680" y="9234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5080</xdr:rowOff>
    </xdr:from>
    <xdr:ext cx="595630" cy="259080"/>
    <xdr:sp macro="" textlink="">
      <xdr:nvSpPr>
        <xdr:cNvPr id="106" name="テキスト ボックス 105"/>
        <xdr:cNvSpPr txBox="1"/>
      </xdr:nvSpPr>
      <xdr:spPr>
        <a:xfrm>
          <a:off x="166370" y="9091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163830</xdr:rowOff>
    </xdr:from>
    <xdr:to xmlns:xdr="http://schemas.openxmlformats.org/drawingml/2006/spreadsheetDrawing">
      <xdr:col>28</xdr:col>
      <xdr:colOff>114300</xdr:colOff>
      <xdr:row>51</xdr:row>
      <xdr:rowOff>163830</xdr:rowOff>
    </xdr:to>
    <xdr:cxnSp macro="">
      <xdr:nvCxnSpPr>
        <xdr:cNvPr id="107" name="直線コネクタ 106"/>
        <xdr:cNvCxnSpPr/>
      </xdr:nvCxnSpPr>
      <xdr:spPr>
        <a:xfrm>
          <a:off x="741680" y="89077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5165" cy="259080"/>
    <xdr:sp macro="" textlink="">
      <xdr:nvSpPr>
        <xdr:cNvPr id="108" name="テキスト ボックス 107"/>
        <xdr:cNvSpPr txBox="1"/>
      </xdr:nvSpPr>
      <xdr:spPr>
        <a:xfrm>
          <a:off x="76200" y="87661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41680" y="8581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37465</xdr:rowOff>
    </xdr:from>
    <xdr:ext cx="685165" cy="259080"/>
    <xdr:sp macro="" textlink="">
      <xdr:nvSpPr>
        <xdr:cNvPr id="110" name="テキスト ボックス 109"/>
        <xdr:cNvSpPr txBox="1"/>
      </xdr:nvSpPr>
      <xdr:spPr>
        <a:xfrm>
          <a:off x="76200" y="843851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7810"/>
    <xdr:sp macro="" textlink="">
      <xdr:nvSpPr>
        <xdr:cNvPr id="112" name="テキスト ボックス 111"/>
        <xdr:cNvSpPr txBox="1"/>
      </xdr:nvSpPr>
      <xdr:spPr>
        <a:xfrm>
          <a:off x="76200" y="8112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84455</xdr:rowOff>
    </xdr:to>
    <xdr:sp macro="" textlink="">
      <xdr:nvSpPr>
        <xdr:cNvPr id="113" name="物件費グラフ枠"/>
        <xdr:cNvSpPr/>
      </xdr:nvSpPr>
      <xdr:spPr>
        <a:xfrm>
          <a:off x="74168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46990</xdr:rowOff>
    </xdr:from>
    <xdr:to xmlns:xdr="http://schemas.openxmlformats.org/drawingml/2006/spreadsheetDrawing">
      <xdr:col>24</xdr:col>
      <xdr:colOff>62865</xdr:colOff>
      <xdr:row>59</xdr:row>
      <xdr:rowOff>1905</xdr:rowOff>
    </xdr:to>
    <xdr:cxnSp macro="">
      <xdr:nvCxnSpPr>
        <xdr:cNvPr id="114" name="直線コネクタ 113"/>
        <xdr:cNvCxnSpPr/>
      </xdr:nvCxnSpPr>
      <xdr:spPr>
        <a:xfrm flipV="1">
          <a:off x="4511675" y="87909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6350</xdr:rowOff>
    </xdr:from>
    <xdr:ext cx="534670" cy="264795"/>
    <xdr:sp macro="" textlink="">
      <xdr:nvSpPr>
        <xdr:cNvPr id="115" name="物件費最小値テキスト"/>
        <xdr:cNvSpPr txBox="1"/>
      </xdr:nvSpPr>
      <xdr:spPr>
        <a:xfrm>
          <a:off x="4564380" y="101219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1905</xdr:rowOff>
    </xdr:from>
    <xdr:to xmlns:xdr="http://schemas.openxmlformats.org/drawingml/2006/spreadsheetDrawing">
      <xdr:col>24</xdr:col>
      <xdr:colOff>152400</xdr:colOff>
      <xdr:row>59</xdr:row>
      <xdr:rowOff>1905</xdr:rowOff>
    </xdr:to>
    <xdr:cxnSp macro="">
      <xdr:nvCxnSpPr>
        <xdr:cNvPr id="116" name="直線コネクタ 115"/>
        <xdr:cNvCxnSpPr/>
      </xdr:nvCxnSpPr>
      <xdr:spPr>
        <a:xfrm>
          <a:off x="4429760" y="10117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165100</xdr:rowOff>
    </xdr:from>
    <xdr:ext cx="690245" cy="258445"/>
    <xdr:sp macro="" textlink="">
      <xdr:nvSpPr>
        <xdr:cNvPr id="117" name="物件費最大値テキスト"/>
        <xdr:cNvSpPr txBox="1"/>
      </xdr:nvSpPr>
      <xdr:spPr>
        <a:xfrm>
          <a:off x="4564380" y="85661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46990</xdr:rowOff>
    </xdr:from>
    <xdr:to xmlns:xdr="http://schemas.openxmlformats.org/drawingml/2006/spreadsheetDrawing">
      <xdr:col>24</xdr:col>
      <xdr:colOff>152400</xdr:colOff>
      <xdr:row>51</xdr:row>
      <xdr:rowOff>46990</xdr:rowOff>
    </xdr:to>
    <xdr:cxnSp macro="">
      <xdr:nvCxnSpPr>
        <xdr:cNvPr id="118" name="直線コネクタ 117"/>
        <xdr:cNvCxnSpPr/>
      </xdr:nvCxnSpPr>
      <xdr:spPr>
        <a:xfrm>
          <a:off x="4429760" y="8790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20320</xdr:rowOff>
    </xdr:from>
    <xdr:to xmlns:xdr="http://schemas.openxmlformats.org/drawingml/2006/spreadsheetDrawing">
      <xdr:col>24</xdr:col>
      <xdr:colOff>63500</xdr:colOff>
      <xdr:row>58</xdr:row>
      <xdr:rowOff>30480</xdr:rowOff>
    </xdr:to>
    <xdr:cxnSp macro="">
      <xdr:nvCxnSpPr>
        <xdr:cNvPr id="119" name="直線コネクタ 118"/>
        <xdr:cNvCxnSpPr/>
      </xdr:nvCxnSpPr>
      <xdr:spPr>
        <a:xfrm flipV="1">
          <a:off x="3700780" y="9964420"/>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129540</xdr:rowOff>
    </xdr:from>
    <xdr:ext cx="598805" cy="262890"/>
    <xdr:sp macro="" textlink="">
      <xdr:nvSpPr>
        <xdr:cNvPr id="120" name="物件費平均値テキスト"/>
        <xdr:cNvSpPr txBox="1"/>
      </xdr:nvSpPr>
      <xdr:spPr>
        <a:xfrm>
          <a:off x="4564380" y="9730740"/>
          <a:ext cx="59880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109855</xdr:rowOff>
    </xdr:from>
    <xdr:to xmlns:xdr="http://schemas.openxmlformats.org/drawingml/2006/spreadsheetDrawing">
      <xdr:col>24</xdr:col>
      <xdr:colOff>114300</xdr:colOff>
      <xdr:row>58</xdr:row>
      <xdr:rowOff>38100</xdr:rowOff>
    </xdr:to>
    <xdr:sp macro="" textlink="">
      <xdr:nvSpPr>
        <xdr:cNvPr id="121" name="フローチャート: 判断 120"/>
        <xdr:cNvSpPr/>
      </xdr:nvSpPr>
      <xdr:spPr>
        <a:xfrm>
          <a:off x="4462780" y="9882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30480</xdr:rowOff>
    </xdr:from>
    <xdr:to xmlns:xdr="http://schemas.openxmlformats.org/drawingml/2006/spreadsheetDrawing">
      <xdr:col>19</xdr:col>
      <xdr:colOff>177800</xdr:colOff>
      <xdr:row>58</xdr:row>
      <xdr:rowOff>54610</xdr:rowOff>
    </xdr:to>
    <xdr:cxnSp macro="">
      <xdr:nvCxnSpPr>
        <xdr:cNvPr id="122" name="直線コネクタ 121"/>
        <xdr:cNvCxnSpPr/>
      </xdr:nvCxnSpPr>
      <xdr:spPr>
        <a:xfrm flipV="1">
          <a:off x="2832100" y="9974580"/>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139065</xdr:rowOff>
    </xdr:from>
    <xdr:to xmlns:xdr="http://schemas.openxmlformats.org/drawingml/2006/spreadsheetDrawing">
      <xdr:col>20</xdr:col>
      <xdr:colOff>38100</xdr:colOff>
      <xdr:row>58</xdr:row>
      <xdr:rowOff>67310</xdr:rowOff>
    </xdr:to>
    <xdr:sp macro="" textlink="">
      <xdr:nvSpPr>
        <xdr:cNvPr id="123" name="フローチャート: 判断 122"/>
        <xdr:cNvSpPr/>
      </xdr:nvSpPr>
      <xdr:spPr>
        <a:xfrm>
          <a:off x="3649980" y="991171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82550</xdr:rowOff>
    </xdr:from>
    <xdr:ext cx="598170" cy="262890"/>
    <xdr:sp macro="" textlink="">
      <xdr:nvSpPr>
        <xdr:cNvPr id="124" name="テキスト ボックス 123"/>
        <xdr:cNvSpPr txBox="1"/>
      </xdr:nvSpPr>
      <xdr:spPr>
        <a:xfrm>
          <a:off x="3406140" y="9683750"/>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29845</xdr:rowOff>
    </xdr:from>
    <xdr:to xmlns:xdr="http://schemas.openxmlformats.org/drawingml/2006/spreadsheetDrawing">
      <xdr:col>15</xdr:col>
      <xdr:colOff>50800</xdr:colOff>
      <xdr:row>58</xdr:row>
      <xdr:rowOff>54610</xdr:rowOff>
    </xdr:to>
    <xdr:cxnSp macro="">
      <xdr:nvCxnSpPr>
        <xdr:cNvPr id="125" name="直線コネクタ 124"/>
        <xdr:cNvCxnSpPr/>
      </xdr:nvCxnSpPr>
      <xdr:spPr>
        <a:xfrm>
          <a:off x="1968500" y="997394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150495</xdr:rowOff>
    </xdr:from>
    <xdr:to xmlns:xdr="http://schemas.openxmlformats.org/drawingml/2006/spreadsheetDrawing">
      <xdr:col>15</xdr:col>
      <xdr:colOff>101600</xdr:colOff>
      <xdr:row>58</xdr:row>
      <xdr:rowOff>79375</xdr:rowOff>
    </xdr:to>
    <xdr:sp macro="" textlink="">
      <xdr:nvSpPr>
        <xdr:cNvPr id="126" name="フローチャート: 判断 125"/>
        <xdr:cNvSpPr/>
      </xdr:nvSpPr>
      <xdr:spPr>
        <a:xfrm>
          <a:off x="2781300" y="9923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93345</xdr:rowOff>
    </xdr:from>
    <xdr:ext cx="598805" cy="262890"/>
    <xdr:sp macro="" textlink="">
      <xdr:nvSpPr>
        <xdr:cNvPr id="127" name="テキスト ボックス 126"/>
        <xdr:cNvSpPr txBox="1"/>
      </xdr:nvSpPr>
      <xdr:spPr>
        <a:xfrm>
          <a:off x="2542540" y="9694545"/>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29845</xdr:rowOff>
    </xdr:from>
    <xdr:to xmlns:xdr="http://schemas.openxmlformats.org/drawingml/2006/spreadsheetDrawing">
      <xdr:col>10</xdr:col>
      <xdr:colOff>114300</xdr:colOff>
      <xdr:row>58</xdr:row>
      <xdr:rowOff>95885</xdr:rowOff>
    </xdr:to>
    <xdr:cxnSp macro="">
      <xdr:nvCxnSpPr>
        <xdr:cNvPr id="128" name="直線コネクタ 127"/>
        <xdr:cNvCxnSpPr/>
      </xdr:nvCxnSpPr>
      <xdr:spPr>
        <a:xfrm flipV="1">
          <a:off x="1104900" y="9973945"/>
          <a:ext cx="8636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155575</xdr:rowOff>
    </xdr:from>
    <xdr:to xmlns:xdr="http://schemas.openxmlformats.org/drawingml/2006/spreadsheetDrawing">
      <xdr:col>10</xdr:col>
      <xdr:colOff>165100</xdr:colOff>
      <xdr:row>58</xdr:row>
      <xdr:rowOff>83820</xdr:rowOff>
    </xdr:to>
    <xdr:sp macro="" textlink="">
      <xdr:nvSpPr>
        <xdr:cNvPr id="129" name="フローチャート: 判断 128"/>
        <xdr:cNvSpPr/>
      </xdr:nvSpPr>
      <xdr:spPr>
        <a:xfrm>
          <a:off x="1917700" y="9928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74930</xdr:rowOff>
    </xdr:from>
    <xdr:ext cx="598170" cy="264160"/>
    <xdr:sp macro="" textlink="">
      <xdr:nvSpPr>
        <xdr:cNvPr id="130" name="テキスト ボックス 129"/>
        <xdr:cNvSpPr txBox="1"/>
      </xdr:nvSpPr>
      <xdr:spPr>
        <a:xfrm>
          <a:off x="1673860" y="1001903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160655</xdr:rowOff>
    </xdr:from>
    <xdr:to xmlns:xdr="http://schemas.openxmlformats.org/drawingml/2006/spreadsheetDrawing">
      <xdr:col>6</xdr:col>
      <xdr:colOff>38100</xdr:colOff>
      <xdr:row>58</xdr:row>
      <xdr:rowOff>88900</xdr:rowOff>
    </xdr:to>
    <xdr:sp macro="" textlink="">
      <xdr:nvSpPr>
        <xdr:cNvPr id="131" name="フローチャート: 判断 130"/>
        <xdr:cNvSpPr/>
      </xdr:nvSpPr>
      <xdr:spPr>
        <a:xfrm>
          <a:off x="1054100" y="99333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102870</xdr:rowOff>
    </xdr:from>
    <xdr:ext cx="598170" cy="262890"/>
    <xdr:sp macro="" textlink="">
      <xdr:nvSpPr>
        <xdr:cNvPr id="132" name="テキスト ボックス 131"/>
        <xdr:cNvSpPr txBox="1"/>
      </xdr:nvSpPr>
      <xdr:spPr>
        <a:xfrm>
          <a:off x="810260" y="9704070"/>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61365" cy="264795"/>
    <xdr:sp macro="" textlink="">
      <xdr:nvSpPr>
        <xdr:cNvPr id="133" name="テキスト ボックス 132"/>
        <xdr:cNvSpPr txBox="1"/>
      </xdr:nvSpPr>
      <xdr:spPr>
        <a:xfrm>
          <a:off x="432816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4" name="テキスト ボックス 133"/>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61365" cy="264795"/>
    <xdr:sp macro="" textlink="">
      <xdr:nvSpPr>
        <xdr:cNvPr id="135" name="テキスト ボックス 134"/>
        <xdr:cNvSpPr txBox="1"/>
      </xdr:nvSpPr>
      <xdr:spPr>
        <a:xfrm>
          <a:off x="264668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6" name="テキスト ボックス 135"/>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7" name="テキスト ボックス 136"/>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143510</xdr:rowOff>
    </xdr:from>
    <xdr:to xmlns:xdr="http://schemas.openxmlformats.org/drawingml/2006/spreadsheetDrawing">
      <xdr:col>24</xdr:col>
      <xdr:colOff>114300</xdr:colOff>
      <xdr:row>58</xdr:row>
      <xdr:rowOff>71755</xdr:rowOff>
    </xdr:to>
    <xdr:sp macro="" textlink="">
      <xdr:nvSpPr>
        <xdr:cNvPr id="138" name="楕円 137"/>
        <xdr:cNvSpPr/>
      </xdr:nvSpPr>
      <xdr:spPr>
        <a:xfrm>
          <a:off x="4462780" y="9916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121920</xdr:rowOff>
    </xdr:from>
    <xdr:ext cx="598805" cy="264795"/>
    <xdr:sp macro="" textlink="">
      <xdr:nvSpPr>
        <xdr:cNvPr id="139" name="物件費該当値テキスト"/>
        <xdr:cNvSpPr txBox="1"/>
      </xdr:nvSpPr>
      <xdr:spPr>
        <a:xfrm>
          <a:off x="4564380" y="989457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153670</xdr:rowOff>
    </xdr:from>
    <xdr:to xmlns:xdr="http://schemas.openxmlformats.org/drawingml/2006/spreadsheetDrawing">
      <xdr:col>20</xdr:col>
      <xdr:colOff>38100</xdr:colOff>
      <xdr:row>58</xdr:row>
      <xdr:rowOff>82550</xdr:rowOff>
    </xdr:to>
    <xdr:sp macro="" textlink="">
      <xdr:nvSpPr>
        <xdr:cNvPr id="140" name="楕円 139"/>
        <xdr:cNvSpPr/>
      </xdr:nvSpPr>
      <xdr:spPr>
        <a:xfrm>
          <a:off x="3649980" y="992632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73025</xdr:rowOff>
    </xdr:from>
    <xdr:ext cx="598170" cy="264795"/>
    <xdr:sp macro="" textlink="">
      <xdr:nvSpPr>
        <xdr:cNvPr id="141" name="テキスト ボックス 140"/>
        <xdr:cNvSpPr txBox="1"/>
      </xdr:nvSpPr>
      <xdr:spPr>
        <a:xfrm>
          <a:off x="3406140" y="1001712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2540</xdr:rowOff>
    </xdr:from>
    <xdr:to xmlns:xdr="http://schemas.openxmlformats.org/drawingml/2006/spreadsheetDrawing">
      <xdr:col>15</xdr:col>
      <xdr:colOff>101600</xdr:colOff>
      <xdr:row>58</xdr:row>
      <xdr:rowOff>106045</xdr:rowOff>
    </xdr:to>
    <xdr:sp macro="" textlink="">
      <xdr:nvSpPr>
        <xdr:cNvPr id="142" name="楕円 141"/>
        <xdr:cNvSpPr/>
      </xdr:nvSpPr>
      <xdr:spPr>
        <a:xfrm>
          <a:off x="2781300" y="9946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97790</xdr:rowOff>
    </xdr:from>
    <xdr:ext cx="598805" cy="264795"/>
    <xdr:sp macro="" textlink="">
      <xdr:nvSpPr>
        <xdr:cNvPr id="143" name="テキスト ボックス 142"/>
        <xdr:cNvSpPr txBox="1"/>
      </xdr:nvSpPr>
      <xdr:spPr>
        <a:xfrm>
          <a:off x="2542540" y="1004189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153035</xdr:rowOff>
    </xdr:from>
    <xdr:to xmlns:xdr="http://schemas.openxmlformats.org/drawingml/2006/spreadsheetDrawing">
      <xdr:col>10</xdr:col>
      <xdr:colOff>165100</xdr:colOff>
      <xdr:row>58</xdr:row>
      <xdr:rowOff>81915</xdr:rowOff>
    </xdr:to>
    <xdr:sp macro="" textlink="">
      <xdr:nvSpPr>
        <xdr:cNvPr id="144" name="楕円 143"/>
        <xdr:cNvSpPr/>
      </xdr:nvSpPr>
      <xdr:spPr>
        <a:xfrm>
          <a:off x="1917700" y="9925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95885</xdr:rowOff>
    </xdr:from>
    <xdr:ext cx="598170" cy="262890"/>
    <xdr:sp macro="" textlink="">
      <xdr:nvSpPr>
        <xdr:cNvPr id="145" name="テキスト ボックス 144"/>
        <xdr:cNvSpPr txBox="1"/>
      </xdr:nvSpPr>
      <xdr:spPr>
        <a:xfrm>
          <a:off x="1673860" y="9697085"/>
          <a:ext cx="5981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44450</xdr:rowOff>
    </xdr:from>
    <xdr:to xmlns:xdr="http://schemas.openxmlformats.org/drawingml/2006/spreadsheetDrawing">
      <xdr:col>6</xdr:col>
      <xdr:colOff>38100</xdr:colOff>
      <xdr:row>58</xdr:row>
      <xdr:rowOff>147955</xdr:rowOff>
    </xdr:to>
    <xdr:sp macro="" textlink="">
      <xdr:nvSpPr>
        <xdr:cNvPr id="146" name="楕円 145"/>
        <xdr:cNvSpPr/>
      </xdr:nvSpPr>
      <xdr:spPr>
        <a:xfrm>
          <a:off x="1054100" y="998855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139065</xdr:rowOff>
    </xdr:from>
    <xdr:ext cx="598170" cy="264795"/>
    <xdr:sp macro="" textlink="">
      <xdr:nvSpPr>
        <xdr:cNvPr id="147" name="テキスト ボックス 146"/>
        <xdr:cNvSpPr txBox="1"/>
      </xdr:nvSpPr>
      <xdr:spPr>
        <a:xfrm>
          <a:off x="810260" y="100831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8" name="正方形/長方形 147"/>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9" name="正方形/長方形 148"/>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1" name="正方形/長方形 150"/>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3" name="正方形/長方形 152"/>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5" name="正方形/長方形 154"/>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6" name="テキスト ボックス 155"/>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7" name="直線コネクタ 156"/>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26035</xdr:rowOff>
    </xdr:from>
    <xdr:to xmlns:xdr="http://schemas.openxmlformats.org/drawingml/2006/spreadsheetDrawing">
      <xdr:col>28</xdr:col>
      <xdr:colOff>114300</xdr:colOff>
      <xdr:row>78</xdr:row>
      <xdr:rowOff>26035</xdr:rowOff>
    </xdr:to>
    <xdr:cxnSp macro="">
      <xdr:nvCxnSpPr>
        <xdr:cNvPr id="158" name="直線コネクタ 157"/>
        <xdr:cNvCxnSpPr/>
      </xdr:nvCxnSpPr>
      <xdr:spPr>
        <a:xfrm>
          <a:off x="74168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55880</xdr:rowOff>
    </xdr:from>
    <xdr:ext cx="248920" cy="264160"/>
    <xdr:sp macro="" textlink="">
      <xdr:nvSpPr>
        <xdr:cNvPr id="159" name="テキスト ボックス 158"/>
        <xdr:cNvSpPr txBox="1"/>
      </xdr:nvSpPr>
      <xdr:spPr>
        <a:xfrm>
          <a:off x="502920" y="1325753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0" name="直線コネクタ 159"/>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171450</xdr:rowOff>
    </xdr:from>
    <xdr:ext cx="595630" cy="264795"/>
    <xdr:sp macro="" textlink="">
      <xdr:nvSpPr>
        <xdr:cNvPr id="161" name="テキスト ボックス 160"/>
        <xdr:cNvSpPr txBox="1"/>
      </xdr:nvSpPr>
      <xdr:spPr>
        <a:xfrm>
          <a:off x="16637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84455</xdr:rowOff>
    </xdr:from>
    <xdr:to xmlns:xdr="http://schemas.openxmlformats.org/drawingml/2006/spreadsheetDrawing">
      <xdr:col>28</xdr:col>
      <xdr:colOff>114300</xdr:colOff>
      <xdr:row>71</xdr:row>
      <xdr:rowOff>84455</xdr:rowOff>
    </xdr:to>
    <xdr:cxnSp macro="">
      <xdr:nvCxnSpPr>
        <xdr:cNvPr id="162" name="直線コネクタ 161"/>
        <xdr:cNvCxnSpPr/>
      </xdr:nvCxnSpPr>
      <xdr:spPr>
        <a:xfrm>
          <a:off x="74168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114300</xdr:rowOff>
    </xdr:from>
    <xdr:ext cx="595630" cy="264795"/>
    <xdr:sp macro="" textlink="">
      <xdr:nvSpPr>
        <xdr:cNvPr id="163" name="テキスト ボックス 162"/>
        <xdr:cNvSpPr txBox="1"/>
      </xdr:nvSpPr>
      <xdr:spPr>
        <a:xfrm>
          <a:off x="166370" y="12115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4" name="直線コネクタ 163"/>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4160"/>
    <xdr:sp macro="" textlink="">
      <xdr:nvSpPr>
        <xdr:cNvPr id="165" name="テキスト ボックス 164"/>
        <xdr:cNvSpPr txBox="1"/>
      </xdr:nvSpPr>
      <xdr:spPr>
        <a:xfrm>
          <a:off x="16637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66"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139065</xdr:rowOff>
    </xdr:from>
    <xdr:to xmlns:xdr="http://schemas.openxmlformats.org/drawingml/2006/spreadsheetDrawing">
      <xdr:col>24</xdr:col>
      <xdr:colOff>62865</xdr:colOff>
      <xdr:row>78</xdr:row>
      <xdr:rowOff>26035</xdr:rowOff>
    </xdr:to>
    <xdr:cxnSp macro="">
      <xdr:nvCxnSpPr>
        <xdr:cNvPr id="167" name="直線コネクタ 166"/>
        <xdr:cNvCxnSpPr/>
      </xdr:nvCxnSpPr>
      <xdr:spPr>
        <a:xfrm flipV="1">
          <a:off x="4511675" y="121405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29845</xdr:rowOff>
    </xdr:from>
    <xdr:ext cx="249555" cy="264795"/>
    <xdr:sp macro="" textlink="">
      <xdr:nvSpPr>
        <xdr:cNvPr id="168" name="維持補修費最小値テキスト"/>
        <xdr:cNvSpPr txBox="1"/>
      </xdr:nvSpPr>
      <xdr:spPr>
        <a:xfrm>
          <a:off x="4564380" y="134029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26035</xdr:rowOff>
    </xdr:from>
    <xdr:to xmlns:xdr="http://schemas.openxmlformats.org/drawingml/2006/spreadsheetDrawing">
      <xdr:col>24</xdr:col>
      <xdr:colOff>152400</xdr:colOff>
      <xdr:row>78</xdr:row>
      <xdr:rowOff>26035</xdr:rowOff>
    </xdr:to>
    <xdr:cxnSp macro="">
      <xdr:nvCxnSpPr>
        <xdr:cNvPr id="169" name="直線コネクタ 168"/>
        <xdr:cNvCxnSpPr/>
      </xdr:nvCxnSpPr>
      <xdr:spPr>
        <a:xfrm>
          <a:off x="4429760" y="13399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84455</xdr:rowOff>
    </xdr:from>
    <xdr:ext cx="598805" cy="265430"/>
    <xdr:sp macro="" textlink="">
      <xdr:nvSpPr>
        <xdr:cNvPr id="170" name="維持補修費最大値テキスト"/>
        <xdr:cNvSpPr txBox="1"/>
      </xdr:nvSpPr>
      <xdr:spPr>
        <a:xfrm>
          <a:off x="4564380" y="1191450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139065</xdr:rowOff>
    </xdr:from>
    <xdr:to xmlns:xdr="http://schemas.openxmlformats.org/drawingml/2006/spreadsheetDrawing">
      <xdr:col>24</xdr:col>
      <xdr:colOff>152400</xdr:colOff>
      <xdr:row>70</xdr:row>
      <xdr:rowOff>139065</xdr:rowOff>
    </xdr:to>
    <xdr:cxnSp macro="">
      <xdr:nvCxnSpPr>
        <xdr:cNvPr id="171" name="直線コネクタ 170"/>
        <xdr:cNvCxnSpPr/>
      </xdr:nvCxnSpPr>
      <xdr:spPr>
        <a:xfrm>
          <a:off x="4429760" y="12140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2540</xdr:rowOff>
    </xdr:from>
    <xdr:to xmlns:xdr="http://schemas.openxmlformats.org/drawingml/2006/spreadsheetDrawing">
      <xdr:col>24</xdr:col>
      <xdr:colOff>63500</xdr:colOff>
      <xdr:row>78</xdr:row>
      <xdr:rowOff>7620</xdr:rowOff>
    </xdr:to>
    <xdr:cxnSp macro="">
      <xdr:nvCxnSpPr>
        <xdr:cNvPr id="172" name="直線コネクタ 171"/>
        <xdr:cNvCxnSpPr/>
      </xdr:nvCxnSpPr>
      <xdr:spPr>
        <a:xfrm>
          <a:off x="3700780" y="1337564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119380</xdr:rowOff>
    </xdr:from>
    <xdr:ext cx="534670" cy="265430"/>
    <xdr:sp macro="" textlink="">
      <xdr:nvSpPr>
        <xdr:cNvPr id="173" name="維持補修費平均値テキスト"/>
        <xdr:cNvSpPr txBox="1"/>
      </xdr:nvSpPr>
      <xdr:spPr>
        <a:xfrm>
          <a:off x="4564380" y="1297813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95885</xdr:rowOff>
    </xdr:from>
    <xdr:to xmlns:xdr="http://schemas.openxmlformats.org/drawingml/2006/spreadsheetDrawing">
      <xdr:col>24</xdr:col>
      <xdr:colOff>114300</xdr:colOff>
      <xdr:row>77</xdr:row>
      <xdr:rowOff>24765</xdr:rowOff>
    </xdr:to>
    <xdr:sp macro="" textlink="">
      <xdr:nvSpPr>
        <xdr:cNvPr id="174" name="フローチャート: 判断 173"/>
        <xdr:cNvSpPr/>
      </xdr:nvSpPr>
      <xdr:spPr>
        <a:xfrm>
          <a:off x="4462780" y="131260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166370</xdr:rowOff>
    </xdr:from>
    <xdr:to xmlns:xdr="http://schemas.openxmlformats.org/drawingml/2006/spreadsheetDrawing">
      <xdr:col>19</xdr:col>
      <xdr:colOff>177800</xdr:colOff>
      <xdr:row>78</xdr:row>
      <xdr:rowOff>2540</xdr:rowOff>
    </xdr:to>
    <xdr:cxnSp macro="">
      <xdr:nvCxnSpPr>
        <xdr:cNvPr id="175" name="直線コネクタ 174"/>
        <xdr:cNvCxnSpPr/>
      </xdr:nvCxnSpPr>
      <xdr:spPr>
        <a:xfrm>
          <a:off x="2832100" y="1336802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110490</xdr:rowOff>
    </xdr:from>
    <xdr:to xmlns:xdr="http://schemas.openxmlformats.org/drawingml/2006/spreadsheetDrawing">
      <xdr:col>20</xdr:col>
      <xdr:colOff>38100</xdr:colOff>
      <xdr:row>77</xdr:row>
      <xdr:rowOff>38735</xdr:rowOff>
    </xdr:to>
    <xdr:sp macro="" textlink="">
      <xdr:nvSpPr>
        <xdr:cNvPr id="176" name="フローチャート: 判断 175"/>
        <xdr:cNvSpPr/>
      </xdr:nvSpPr>
      <xdr:spPr>
        <a:xfrm>
          <a:off x="3649980" y="131406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55880</xdr:rowOff>
    </xdr:from>
    <xdr:ext cx="534035" cy="264160"/>
    <xdr:sp macro="" textlink="">
      <xdr:nvSpPr>
        <xdr:cNvPr id="177" name="テキスト ボックス 176"/>
        <xdr:cNvSpPr txBox="1"/>
      </xdr:nvSpPr>
      <xdr:spPr>
        <a:xfrm>
          <a:off x="3438525" y="1291463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158115</xdr:rowOff>
    </xdr:from>
    <xdr:to xmlns:xdr="http://schemas.openxmlformats.org/drawingml/2006/spreadsheetDrawing">
      <xdr:col>15</xdr:col>
      <xdr:colOff>50800</xdr:colOff>
      <xdr:row>77</xdr:row>
      <xdr:rowOff>166370</xdr:rowOff>
    </xdr:to>
    <xdr:cxnSp macro="">
      <xdr:nvCxnSpPr>
        <xdr:cNvPr id="178" name="直線コネクタ 177"/>
        <xdr:cNvCxnSpPr/>
      </xdr:nvCxnSpPr>
      <xdr:spPr>
        <a:xfrm>
          <a:off x="1968500" y="1335976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133985</xdr:rowOff>
    </xdr:from>
    <xdr:to xmlns:xdr="http://schemas.openxmlformats.org/drawingml/2006/spreadsheetDrawing">
      <xdr:col>15</xdr:col>
      <xdr:colOff>101600</xdr:colOff>
      <xdr:row>77</xdr:row>
      <xdr:rowOff>62230</xdr:rowOff>
    </xdr:to>
    <xdr:sp macro="" textlink="">
      <xdr:nvSpPr>
        <xdr:cNvPr id="179" name="フローチャート: 判断 178"/>
        <xdr:cNvSpPr/>
      </xdr:nvSpPr>
      <xdr:spPr>
        <a:xfrm>
          <a:off x="2781300" y="13164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79375</xdr:rowOff>
    </xdr:from>
    <xdr:ext cx="534035" cy="264795"/>
    <xdr:sp macro="" textlink="">
      <xdr:nvSpPr>
        <xdr:cNvPr id="180" name="テキスト ボックス 179"/>
        <xdr:cNvSpPr txBox="1"/>
      </xdr:nvSpPr>
      <xdr:spPr>
        <a:xfrm>
          <a:off x="2574925" y="129381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138430</xdr:rowOff>
    </xdr:from>
    <xdr:to xmlns:xdr="http://schemas.openxmlformats.org/drawingml/2006/spreadsheetDrawing">
      <xdr:col>10</xdr:col>
      <xdr:colOff>114300</xdr:colOff>
      <xdr:row>77</xdr:row>
      <xdr:rowOff>158115</xdr:rowOff>
    </xdr:to>
    <xdr:cxnSp macro="">
      <xdr:nvCxnSpPr>
        <xdr:cNvPr id="181" name="直線コネクタ 180"/>
        <xdr:cNvCxnSpPr/>
      </xdr:nvCxnSpPr>
      <xdr:spPr>
        <a:xfrm>
          <a:off x="1104900" y="1334008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107315</xdr:rowOff>
    </xdr:to>
    <xdr:sp macro="" textlink="">
      <xdr:nvSpPr>
        <xdr:cNvPr id="182" name="フローチャート: 判断 181"/>
        <xdr:cNvSpPr/>
      </xdr:nvSpPr>
      <xdr:spPr>
        <a:xfrm>
          <a:off x="1917700" y="132054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124460</xdr:rowOff>
    </xdr:from>
    <xdr:ext cx="534670" cy="264795"/>
    <xdr:sp macro="" textlink="">
      <xdr:nvSpPr>
        <xdr:cNvPr id="183" name="テキスト ボックス 182"/>
        <xdr:cNvSpPr txBox="1"/>
      </xdr:nvSpPr>
      <xdr:spPr>
        <a:xfrm>
          <a:off x="1706245" y="1298321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167005</xdr:rowOff>
    </xdr:from>
    <xdr:to xmlns:xdr="http://schemas.openxmlformats.org/drawingml/2006/spreadsheetDrawing">
      <xdr:col>6</xdr:col>
      <xdr:colOff>38100</xdr:colOff>
      <xdr:row>77</xdr:row>
      <xdr:rowOff>95250</xdr:rowOff>
    </xdr:to>
    <xdr:sp macro="" textlink="">
      <xdr:nvSpPr>
        <xdr:cNvPr id="184" name="フローチャート: 判断 183"/>
        <xdr:cNvSpPr/>
      </xdr:nvSpPr>
      <xdr:spPr>
        <a:xfrm>
          <a:off x="1054100" y="131972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112395</xdr:rowOff>
    </xdr:from>
    <xdr:ext cx="534035" cy="264160"/>
    <xdr:sp macro="" textlink="">
      <xdr:nvSpPr>
        <xdr:cNvPr id="185" name="テキスト ボックス 184"/>
        <xdr:cNvSpPr txBox="1"/>
      </xdr:nvSpPr>
      <xdr:spPr>
        <a:xfrm>
          <a:off x="842645" y="1297114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86" name="テキスト ボックス 185"/>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87" name="テキスト ボックス 186"/>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88" name="テキスト ボックス 187"/>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89" name="テキスト ボックス 188"/>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0" name="テキスト ボックス 189"/>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130175</xdr:rowOff>
    </xdr:from>
    <xdr:to xmlns:xdr="http://schemas.openxmlformats.org/drawingml/2006/spreadsheetDrawing">
      <xdr:col>24</xdr:col>
      <xdr:colOff>114300</xdr:colOff>
      <xdr:row>78</xdr:row>
      <xdr:rowOff>59055</xdr:rowOff>
    </xdr:to>
    <xdr:sp macro="" textlink="">
      <xdr:nvSpPr>
        <xdr:cNvPr id="191" name="楕円 190"/>
        <xdr:cNvSpPr/>
      </xdr:nvSpPr>
      <xdr:spPr>
        <a:xfrm>
          <a:off x="4462780" y="13331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43815</xdr:rowOff>
    </xdr:from>
    <xdr:ext cx="469900" cy="264795"/>
    <xdr:sp macro="" textlink="">
      <xdr:nvSpPr>
        <xdr:cNvPr id="192" name="維持補修費該当値テキスト"/>
        <xdr:cNvSpPr txBox="1"/>
      </xdr:nvSpPr>
      <xdr:spPr>
        <a:xfrm>
          <a:off x="4564380" y="1324546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125730</xdr:rowOff>
    </xdr:from>
    <xdr:to xmlns:xdr="http://schemas.openxmlformats.org/drawingml/2006/spreadsheetDrawing">
      <xdr:col>20</xdr:col>
      <xdr:colOff>38100</xdr:colOff>
      <xdr:row>78</xdr:row>
      <xdr:rowOff>54610</xdr:rowOff>
    </xdr:to>
    <xdr:sp macro="" textlink="">
      <xdr:nvSpPr>
        <xdr:cNvPr id="193" name="楕円 192"/>
        <xdr:cNvSpPr/>
      </xdr:nvSpPr>
      <xdr:spPr>
        <a:xfrm>
          <a:off x="3649980" y="133273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45720</xdr:rowOff>
    </xdr:from>
    <xdr:ext cx="469900" cy="264795"/>
    <xdr:sp macro="" textlink="">
      <xdr:nvSpPr>
        <xdr:cNvPr id="194" name="テキスト ボックス 193"/>
        <xdr:cNvSpPr txBox="1"/>
      </xdr:nvSpPr>
      <xdr:spPr>
        <a:xfrm>
          <a:off x="3470910" y="134188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43180</xdr:rowOff>
    </xdr:to>
    <xdr:sp macro="" textlink="">
      <xdr:nvSpPr>
        <xdr:cNvPr id="195" name="楕円 194"/>
        <xdr:cNvSpPr/>
      </xdr:nvSpPr>
      <xdr:spPr>
        <a:xfrm>
          <a:off x="2781300" y="133159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34290</xdr:rowOff>
    </xdr:from>
    <xdr:ext cx="469265" cy="264160"/>
    <xdr:sp macro="" textlink="">
      <xdr:nvSpPr>
        <xdr:cNvPr id="196" name="テキスト ボックス 195"/>
        <xdr:cNvSpPr txBox="1"/>
      </xdr:nvSpPr>
      <xdr:spPr>
        <a:xfrm>
          <a:off x="2602230" y="13407390"/>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105410</xdr:rowOff>
    </xdr:from>
    <xdr:to xmlns:xdr="http://schemas.openxmlformats.org/drawingml/2006/spreadsheetDrawing">
      <xdr:col>10</xdr:col>
      <xdr:colOff>165100</xdr:colOff>
      <xdr:row>78</xdr:row>
      <xdr:rowOff>34290</xdr:rowOff>
    </xdr:to>
    <xdr:sp macro="" textlink="">
      <xdr:nvSpPr>
        <xdr:cNvPr id="197" name="楕円 196"/>
        <xdr:cNvSpPr/>
      </xdr:nvSpPr>
      <xdr:spPr>
        <a:xfrm>
          <a:off x="1917700" y="133070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25400</xdr:rowOff>
    </xdr:from>
    <xdr:ext cx="469265" cy="264795"/>
    <xdr:sp macro="" textlink="">
      <xdr:nvSpPr>
        <xdr:cNvPr id="198" name="テキスト ボックス 197"/>
        <xdr:cNvSpPr txBox="1"/>
      </xdr:nvSpPr>
      <xdr:spPr>
        <a:xfrm>
          <a:off x="1738630" y="1339850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86360</xdr:rowOff>
    </xdr:from>
    <xdr:to xmlns:xdr="http://schemas.openxmlformats.org/drawingml/2006/spreadsheetDrawing">
      <xdr:col>6</xdr:col>
      <xdr:colOff>38100</xdr:colOff>
      <xdr:row>78</xdr:row>
      <xdr:rowOff>14605</xdr:rowOff>
    </xdr:to>
    <xdr:sp macro="" textlink="">
      <xdr:nvSpPr>
        <xdr:cNvPr id="199" name="楕円 198"/>
        <xdr:cNvSpPr/>
      </xdr:nvSpPr>
      <xdr:spPr>
        <a:xfrm>
          <a:off x="1054100" y="132880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6350</xdr:rowOff>
    </xdr:from>
    <xdr:ext cx="534035" cy="264795"/>
    <xdr:sp macro="" textlink="">
      <xdr:nvSpPr>
        <xdr:cNvPr id="200" name="テキスト ボックス 199"/>
        <xdr:cNvSpPr txBox="1"/>
      </xdr:nvSpPr>
      <xdr:spPr>
        <a:xfrm>
          <a:off x="842645" y="1337945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1" name="正方形/長方形 200"/>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2" name="正方形/長方形 201"/>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4" name="正方形/長方形 203"/>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06" name="正方形/長方形 205"/>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09" name="テキスト ボックス 208"/>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2" name="テキスト ボックス 211"/>
        <xdr:cNvSpPr txBox="1"/>
      </xdr:nvSpPr>
      <xdr:spPr>
        <a:xfrm>
          <a:off x="50292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2542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6" name="テキスト ボックス 215"/>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8" name="テキスト ボックス 217"/>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19" name="直線コネクタ 218"/>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95630" cy="264160"/>
    <xdr:sp macro="" textlink="">
      <xdr:nvSpPr>
        <xdr:cNvPr id="220" name="テキスト ボックス 219"/>
        <xdr:cNvSpPr txBox="1"/>
      </xdr:nvSpPr>
      <xdr:spPr>
        <a:xfrm>
          <a:off x="16637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1" name="直線コネクタ 220"/>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2" name="テキスト ボックス 221"/>
        <xdr:cNvSpPr txBox="1"/>
      </xdr:nvSpPr>
      <xdr:spPr>
        <a:xfrm>
          <a:off x="16637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84455</xdr:rowOff>
    </xdr:from>
    <xdr:to xmlns:xdr="http://schemas.openxmlformats.org/drawingml/2006/spreadsheetDrawing">
      <xdr:col>24</xdr:col>
      <xdr:colOff>62865</xdr:colOff>
      <xdr:row>97</xdr:row>
      <xdr:rowOff>140335</xdr:rowOff>
    </xdr:to>
    <xdr:cxnSp macro="">
      <xdr:nvCxnSpPr>
        <xdr:cNvPr id="224" name="直線コネクタ 223"/>
        <xdr:cNvCxnSpPr/>
      </xdr:nvCxnSpPr>
      <xdr:spPr>
        <a:xfrm flipV="1">
          <a:off x="4511675" y="15514955"/>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144145</xdr:rowOff>
    </xdr:from>
    <xdr:ext cx="534670" cy="258445"/>
    <xdr:sp macro="" textlink="">
      <xdr:nvSpPr>
        <xdr:cNvPr id="225" name="扶助費最小値テキスト"/>
        <xdr:cNvSpPr txBox="1"/>
      </xdr:nvSpPr>
      <xdr:spPr>
        <a:xfrm>
          <a:off x="4564380" y="16774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140335</xdr:rowOff>
    </xdr:from>
    <xdr:to xmlns:xdr="http://schemas.openxmlformats.org/drawingml/2006/spreadsheetDrawing">
      <xdr:col>24</xdr:col>
      <xdr:colOff>152400</xdr:colOff>
      <xdr:row>97</xdr:row>
      <xdr:rowOff>140335</xdr:rowOff>
    </xdr:to>
    <xdr:cxnSp macro="">
      <xdr:nvCxnSpPr>
        <xdr:cNvPr id="226" name="直線コネクタ 225"/>
        <xdr:cNvCxnSpPr/>
      </xdr:nvCxnSpPr>
      <xdr:spPr>
        <a:xfrm>
          <a:off x="4429760" y="16770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29845</xdr:rowOff>
    </xdr:from>
    <xdr:ext cx="598805" cy="264795"/>
    <xdr:sp macro="" textlink="">
      <xdr:nvSpPr>
        <xdr:cNvPr id="227" name="扶助費最大値テキスト"/>
        <xdr:cNvSpPr txBox="1"/>
      </xdr:nvSpPr>
      <xdr:spPr>
        <a:xfrm>
          <a:off x="4564380" y="1528889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84455</xdr:rowOff>
    </xdr:from>
    <xdr:to xmlns:xdr="http://schemas.openxmlformats.org/drawingml/2006/spreadsheetDrawing">
      <xdr:col>24</xdr:col>
      <xdr:colOff>152400</xdr:colOff>
      <xdr:row>90</xdr:row>
      <xdr:rowOff>84455</xdr:rowOff>
    </xdr:to>
    <xdr:cxnSp macro="">
      <xdr:nvCxnSpPr>
        <xdr:cNvPr id="228" name="直線コネクタ 227"/>
        <xdr:cNvCxnSpPr/>
      </xdr:nvCxnSpPr>
      <xdr:spPr>
        <a:xfrm>
          <a:off x="4429760" y="15514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158750</xdr:rowOff>
    </xdr:from>
    <xdr:to xmlns:xdr="http://schemas.openxmlformats.org/drawingml/2006/spreadsheetDrawing">
      <xdr:col>24</xdr:col>
      <xdr:colOff>63500</xdr:colOff>
      <xdr:row>96</xdr:row>
      <xdr:rowOff>2540</xdr:rowOff>
    </xdr:to>
    <xdr:cxnSp macro="">
      <xdr:nvCxnSpPr>
        <xdr:cNvPr id="229" name="直線コネクタ 228"/>
        <xdr:cNvCxnSpPr/>
      </xdr:nvCxnSpPr>
      <xdr:spPr>
        <a:xfrm flipV="1">
          <a:off x="3700780" y="1644650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48260</xdr:rowOff>
    </xdr:from>
    <xdr:ext cx="534670" cy="259080"/>
    <xdr:sp macro="" textlink="">
      <xdr:nvSpPr>
        <xdr:cNvPr id="230" name="扶助費平均値テキスト"/>
        <xdr:cNvSpPr txBox="1"/>
      </xdr:nvSpPr>
      <xdr:spPr>
        <a:xfrm>
          <a:off x="456438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25400</xdr:rowOff>
    </xdr:from>
    <xdr:to xmlns:xdr="http://schemas.openxmlformats.org/drawingml/2006/spreadsheetDrawing">
      <xdr:col>24</xdr:col>
      <xdr:colOff>114300</xdr:colOff>
      <xdr:row>95</xdr:row>
      <xdr:rowOff>127000</xdr:rowOff>
    </xdr:to>
    <xdr:sp macro="" textlink="">
      <xdr:nvSpPr>
        <xdr:cNvPr id="231" name="フローチャート: 判断 230"/>
        <xdr:cNvSpPr/>
      </xdr:nvSpPr>
      <xdr:spPr>
        <a:xfrm>
          <a:off x="446278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2540</xdr:rowOff>
    </xdr:from>
    <xdr:to xmlns:xdr="http://schemas.openxmlformats.org/drawingml/2006/spreadsheetDrawing">
      <xdr:col>19</xdr:col>
      <xdr:colOff>177800</xdr:colOff>
      <xdr:row>96</xdr:row>
      <xdr:rowOff>98425</xdr:rowOff>
    </xdr:to>
    <xdr:cxnSp macro="">
      <xdr:nvCxnSpPr>
        <xdr:cNvPr id="232" name="直線コネクタ 231"/>
        <xdr:cNvCxnSpPr/>
      </xdr:nvCxnSpPr>
      <xdr:spPr>
        <a:xfrm flipV="1">
          <a:off x="2832100" y="16461740"/>
          <a:ext cx="86868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133985</xdr:rowOff>
    </xdr:from>
    <xdr:to xmlns:xdr="http://schemas.openxmlformats.org/drawingml/2006/spreadsheetDrawing">
      <xdr:col>20</xdr:col>
      <xdr:colOff>38100</xdr:colOff>
      <xdr:row>95</xdr:row>
      <xdr:rowOff>64135</xdr:rowOff>
    </xdr:to>
    <xdr:sp macro="" textlink="">
      <xdr:nvSpPr>
        <xdr:cNvPr id="233" name="フローチャート: 判断 232"/>
        <xdr:cNvSpPr/>
      </xdr:nvSpPr>
      <xdr:spPr>
        <a:xfrm>
          <a:off x="3649980" y="162502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80645</xdr:rowOff>
    </xdr:from>
    <xdr:ext cx="534035" cy="259080"/>
    <xdr:sp macro="" textlink="">
      <xdr:nvSpPr>
        <xdr:cNvPr id="234" name="テキスト ボックス 233"/>
        <xdr:cNvSpPr txBox="1"/>
      </xdr:nvSpPr>
      <xdr:spPr>
        <a:xfrm>
          <a:off x="343852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98425</xdr:rowOff>
    </xdr:from>
    <xdr:to xmlns:xdr="http://schemas.openxmlformats.org/drawingml/2006/spreadsheetDrawing">
      <xdr:col>15</xdr:col>
      <xdr:colOff>50800</xdr:colOff>
      <xdr:row>96</xdr:row>
      <xdr:rowOff>116205</xdr:rowOff>
    </xdr:to>
    <xdr:cxnSp macro="">
      <xdr:nvCxnSpPr>
        <xdr:cNvPr id="235" name="直線コネクタ 234"/>
        <xdr:cNvCxnSpPr/>
      </xdr:nvCxnSpPr>
      <xdr:spPr>
        <a:xfrm flipV="1">
          <a:off x="1968500" y="1655762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6" name="フローチャート: 判断 235"/>
        <xdr:cNvSpPr/>
      </xdr:nvSpPr>
      <xdr:spPr>
        <a:xfrm>
          <a:off x="27813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80645</xdr:rowOff>
    </xdr:from>
    <xdr:ext cx="534035" cy="259080"/>
    <xdr:sp macro="" textlink="">
      <xdr:nvSpPr>
        <xdr:cNvPr id="237" name="テキスト ボックス 236"/>
        <xdr:cNvSpPr txBox="1"/>
      </xdr:nvSpPr>
      <xdr:spPr>
        <a:xfrm>
          <a:off x="257492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116205</xdr:rowOff>
    </xdr:from>
    <xdr:to xmlns:xdr="http://schemas.openxmlformats.org/drawingml/2006/spreadsheetDrawing">
      <xdr:col>10</xdr:col>
      <xdr:colOff>114300</xdr:colOff>
      <xdr:row>96</xdr:row>
      <xdr:rowOff>117475</xdr:rowOff>
    </xdr:to>
    <xdr:cxnSp macro="">
      <xdr:nvCxnSpPr>
        <xdr:cNvPr id="238" name="直線コネクタ 237"/>
        <xdr:cNvCxnSpPr/>
      </xdr:nvCxnSpPr>
      <xdr:spPr>
        <a:xfrm flipV="1">
          <a:off x="1104900" y="1657540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160655</xdr:rowOff>
    </xdr:from>
    <xdr:to xmlns:xdr="http://schemas.openxmlformats.org/drawingml/2006/spreadsheetDrawing">
      <xdr:col>10</xdr:col>
      <xdr:colOff>165100</xdr:colOff>
      <xdr:row>96</xdr:row>
      <xdr:rowOff>90805</xdr:rowOff>
    </xdr:to>
    <xdr:sp macro="" textlink="">
      <xdr:nvSpPr>
        <xdr:cNvPr id="239" name="フローチャート: 判断 238"/>
        <xdr:cNvSpPr/>
      </xdr:nvSpPr>
      <xdr:spPr>
        <a:xfrm>
          <a:off x="1917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107315</xdr:rowOff>
    </xdr:from>
    <xdr:ext cx="534670" cy="259080"/>
    <xdr:sp macro="" textlink="">
      <xdr:nvSpPr>
        <xdr:cNvPr id="240" name="テキスト ボックス 239"/>
        <xdr:cNvSpPr txBox="1"/>
      </xdr:nvSpPr>
      <xdr:spPr>
        <a:xfrm>
          <a:off x="1706245" y="16223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7620</xdr:rowOff>
    </xdr:from>
    <xdr:to xmlns:xdr="http://schemas.openxmlformats.org/drawingml/2006/spreadsheetDrawing">
      <xdr:col>6</xdr:col>
      <xdr:colOff>38100</xdr:colOff>
      <xdr:row>96</xdr:row>
      <xdr:rowOff>109220</xdr:rowOff>
    </xdr:to>
    <xdr:sp macro="" textlink="">
      <xdr:nvSpPr>
        <xdr:cNvPr id="241" name="フローチャート: 判断 240"/>
        <xdr:cNvSpPr/>
      </xdr:nvSpPr>
      <xdr:spPr>
        <a:xfrm>
          <a:off x="1054100" y="16466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125730</xdr:rowOff>
    </xdr:from>
    <xdr:ext cx="534035" cy="259080"/>
    <xdr:sp macro="" textlink="">
      <xdr:nvSpPr>
        <xdr:cNvPr id="242" name="テキスト ボックス 241"/>
        <xdr:cNvSpPr txBox="1"/>
      </xdr:nvSpPr>
      <xdr:spPr>
        <a:xfrm>
          <a:off x="842645" y="1624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3" name="テキスト ボックス 242"/>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5" name="テキスト ボックス 244"/>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107950</xdr:rowOff>
    </xdr:from>
    <xdr:to xmlns:xdr="http://schemas.openxmlformats.org/drawingml/2006/spreadsheetDrawing">
      <xdr:col>24</xdr:col>
      <xdr:colOff>114300</xdr:colOff>
      <xdr:row>96</xdr:row>
      <xdr:rowOff>38100</xdr:rowOff>
    </xdr:to>
    <xdr:sp macro="" textlink="">
      <xdr:nvSpPr>
        <xdr:cNvPr id="248" name="楕円 247"/>
        <xdr:cNvSpPr/>
      </xdr:nvSpPr>
      <xdr:spPr>
        <a:xfrm>
          <a:off x="446278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86360</xdr:rowOff>
    </xdr:from>
    <xdr:ext cx="534670" cy="258445"/>
    <xdr:sp macro="" textlink="">
      <xdr:nvSpPr>
        <xdr:cNvPr id="249" name="扶助費該当値テキスト"/>
        <xdr:cNvSpPr txBox="1"/>
      </xdr:nvSpPr>
      <xdr:spPr>
        <a:xfrm>
          <a:off x="4564380" y="16374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123190</xdr:rowOff>
    </xdr:from>
    <xdr:to xmlns:xdr="http://schemas.openxmlformats.org/drawingml/2006/spreadsheetDrawing">
      <xdr:col>20</xdr:col>
      <xdr:colOff>38100</xdr:colOff>
      <xdr:row>96</xdr:row>
      <xdr:rowOff>53340</xdr:rowOff>
    </xdr:to>
    <xdr:sp macro="" textlink="">
      <xdr:nvSpPr>
        <xdr:cNvPr id="250" name="楕円 249"/>
        <xdr:cNvSpPr/>
      </xdr:nvSpPr>
      <xdr:spPr>
        <a:xfrm>
          <a:off x="3649980" y="164109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44450</xdr:rowOff>
    </xdr:from>
    <xdr:ext cx="534035" cy="259080"/>
    <xdr:sp macro="" textlink="">
      <xdr:nvSpPr>
        <xdr:cNvPr id="251" name="テキスト ボックス 250"/>
        <xdr:cNvSpPr txBox="1"/>
      </xdr:nvSpPr>
      <xdr:spPr>
        <a:xfrm>
          <a:off x="3438525" y="16503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47625</xdr:rowOff>
    </xdr:from>
    <xdr:to xmlns:xdr="http://schemas.openxmlformats.org/drawingml/2006/spreadsheetDrawing">
      <xdr:col>15</xdr:col>
      <xdr:colOff>101600</xdr:colOff>
      <xdr:row>96</xdr:row>
      <xdr:rowOff>149225</xdr:rowOff>
    </xdr:to>
    <xdr:sp macro="" textlink="">
      <xdr:nvSpPr>
        <xdr:cNvPr id="252" name="楕円 251"/>
        <xdr:cNvSpPr/>
      </xdr:nvSpPr>
      <xdr:spPr>
        <a:xfrm>
          <a:off x="27813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140335</xdr:rowOff>
    </xdr:from>
    <xdr:ext cx="534035" cy="259080"/>
    <xdr:sp macro="" textlink="">
      <xdr:nvSpPr>
        <xdr:cNvPr id="253" name="テキスト ボックス 252"/>
        <xdr:cNvSpPr txBox="1"/>
      </xdr:nvSpPr>
      <xdr:spPr>
        <a:xfrm>
          <a:off x="257492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65405</xdr:rowOff>
    </xdr:from>
    <xdr:to xmlns:xdr="http://schemas.openxmlformats.org/drawingml/2006/spreadsheetDrawing">
      <xdr:col>10</xdr:col>
      <xdr:colOff>165100</xdr:colOff>
      <xdr:row>96</xdr:row>
      <xdr:rowOff>167005</xdr:rowOff>
    </xdr:to>
    <xdr:sp macro="" textlink="">
      <xdr:nvSpPr>
        <xdr:cNvPr id="254" name="楕円 253"/>
        <xdr:cNvSpPr/>
      </xdr:nvSpPr>
      <xdr:spPr>
        <a:xfrm>
          <a:off x="19177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158115</xdr:rowOff>
    </xdr:from>
    <xdr:ext cx="534670" cy="258445"/>
    <xdr:sp macro="" textlink="">
      <xdr:nvSpPr>
        <xdr:cNvPr id="255" name="テキスト ボックス 254"/>
        <xdr:cNvSpPr txBox="1"/>
      </xdr:nvSpPr>
      <xdr:spPr>
        <a:xfrm>
          <a:off x="1706245" y="16617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66675</xdr:rowOff>
    </xdr:from>
    <xdr:to xmlns:xdr="http://schemas.openxmlformats.org/drawingml/2006/spreadsheetDrawing">
      <xdr:col>6</xdr:col>
      <xdr:colOff>38100</xdr:colOff>
      <xdr:row>96</xdr:row>
      <xdr:rowOff>168275</xdr:rowOff>
    </xdr:to>
    <xdr:sp macro="" textlink="">
      <xdr:nvSpPr>
        <xdr:cNvPr id="256" name="楕円 255"/>
        <xdr:cNvSpPr/>
      </xdr:nvSpPr>
      <xdr:spPr>
        <a:xfrm>
          <a:off x="1054100" y="165258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159385</xdr:rowOff>
    </xdr:from>
    <xdr:ext cx="534035" cy="258445"/>
    <xdr:sp macro="" textlink="">
      <xdr:nvSpPr>
        <xdr:cNvPr id="257" name="テキスト ボックス 256"/>
        <xdr:cNvSpPr txBox="1"/>
      </xdr:nvSpPr>
      <xdr:spPr>
        <a:xfrm>
          <a:off x="842645" y="1661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58" name="正方形/長方形 257"/>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39318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431280" y="673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73025</xdr:rowOff>
    </xdr:from>
    <xdr:ext cx="248285" cy="258445"/>
    <xdr:sp macro="" textlink="">
      <xdr:nvSpPr>
        <xdr:cNvPr id="269" name="テキスト ボックス 268"/>
        <xdr:cNvSpPr txBox="1"/>
      </xdr:nvSpPr>
      <xdr:spPr>
        <a:xfrm>
          <a:off x="6187440" y="6588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431280" y="63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58445"/>
    <xdr:sp macro="" textlink="">
      <xdr:nvSpPr>
        <xdr:cNvPr id="271" name="テキスト ボックス 270"/>
        <xdr:cNvSpPr txBox="1"/>
      </xdr:nvSpPr>
      <xdr:spPr>
        <a:xfrm>
          <a:off x="5850890" y="6207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431280" y="59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167640</xdr:rowOff>
    </xdr:from>
    <xdr:ext cx="595630" cy="258445"/>
    <xdr:sp macro="" textlink="">
      <xdr:nvSpPr>
        <xdr:cNvPr id="273" name="テキスト ボックス 272"/>
        <xdr:cNvSpPr txBox="1"/>
      </xdr:nvSpPr>
      <xdr:spPr>
        <a:xfrm>
          <a:off x="5850890" y="58254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431280" y="55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130175</xdr:rowOff>
    </xdr:from>
    <xdr:ext cx="595630" cy="259080"/>
    <xdr:sp macro="" textlink="">
      <xdr:nvSpPr>
        <xdr:cNvPr id="275" name="テキスト ボックス 274"/>
        <xdr:cNvSpPr txBox="1"/>
      </xdr:nvSpPr>
      <xdr:spPr>
        <a:xfrm>
          <a:off x="5850890" y="5445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431280" y="52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92075</xdr:rowOff>
    </xdr:from>
    <xdr:ext cx="595630" cy="258445"/>
    <xdr:sp macro="" textlink="">
      <xdr:nvSpPr>
        <xdr:cNvPr id="277" name="テキスト ボックス 276"/>
        <xdr:cNvSpPr txBox="1"/>
      </xdr:nvSpPr>
      <xdr:spPr>
        <a:xfrm>
          <a:off x="5850890" y="5064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7810"/>
    <xdr:sp macro="" textlink="">
      <xdr:nvSpPr>
        <xdr:cNvPr id="279" name="テキスト ボックス 278"/>
        <xdr:cNvSpPr txBox="1"/>
      </xdr:nvSpPr>
      <xdr:spPr>
        <a:xfrm>
          <a:off x="5760720" y="4683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3175</xdr:rowOff>
    </xdr:from>
    <xdr:to xmlns:xdr="http://schemas.openxmlformats.org/drawingml/2006/spreadsheetDrawing">
      <xdr:col>54</xdr:col>
      <xdr:colOff>185420</xdr:colOff>
      <xdr:row>38</xdr:row>
      <xdr:rowOff>55880</xdr:rowOff>
    </xdr:to>
    <xdr:cxnSp macro="">
      <xdr:nvCxnSpPr>
        <xdr:cNvPr id="281" name="直線コネクタ 280"/>
        <xdr:cNvCxnSpPr/>
      </xdr:nvCxnSpPr>
      <xdr:spPr>
        <a:xfrm flipV="1">
          <a:off x="10198100" y="5318125"/>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59055</xdr:rowOff>
    </xdr:from>
    <xdr:ext cx="534035" cy="259080"/>
    <xdr:sp macro="" textlink="">
      <xdr:nvSpPr>
        <xdr:cNvPr id="282" name="補助費等最小値テキスト"/>
        <xdr:cNvSpPr txBox="1"/>
      </xdr:nvSpPr>
      <xdr:spPr>
        <a:xfrm>
          <a:off x="10248900" y="6574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55880</xdr:rowOff>
    </xdr:from>
    <xdr:to xmlns:xdr="http://schemas.openxmlformats.org/drawingml/2006/spreadsheetDrawing">
      <xdr:col>55</xdr:col>
      <xdr:colOff>88900</xdr:colOff>
      <xdr:row>38</xdr:row>
      <xdr:rowOff>55880</xdr:rowOff>
    </xdr:to>
    <xdr:cxnSp macro="">
      <xdr:nvCxnSpPr>
        <xdr:cNvPr id="283" name="直線コネクタ 282"/>
        <xdr:cNvCxnSpPr/>
      </xdr:nvCxnSpPr>
      <xdr:spPr>
        <a:xfrm>
          <a:off x="10114280" y="6570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121285</xdr:rowOff>
    </xdr:from>
    <xdr:ext cx="598170" cy="258445"/>
    <xdr:sp macro="" textlink="">
      <xdr:nvSpPr>
        <xdr:cNvPr id="284" name="補助費等最大値テキスト"/>
        <xdr:cNvSpPr txBox="1"/>
      </xdr:nvSpPr>
      <xdr:spPr>
        <a:xfrm>
          <a:off x="10248900" y="5093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3175</xdr:rowOff>
    </xdr:from>
    <xdr:to xmlns:xdr="http://schemas.openxmlformats.org/drawingml/2006/spreadsheetDrawing">
      <xdr:col>55</xdr:col>
      <xdr:colOff>88900</xdr:colOff>
      <xdr:row>31</xdr:row>
      <xdr:rowOff>3175</xdr:rowOff>
    </xdr:to>
    <xdr:cxnSp macro="">
      <xdr:nvCxnSpPr>
        <xdr:cNvPr id="285" name="直線コネクタ 284"/>
        <xdr:cNvCxnSpPr/>
      </xdr:nvCxnSpPr>
      <xdr:spPr>
        <a:xfrm>
          <a:off x="10114280" y="5318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14605</xdr:rowOff>
    </xdr:from>
    <xdr:to xmlns:xdr="http://schemas.openxmlformats.org/drawingml/2006/spreadsheetDrawing">
      <xdr:col>55</xdr:col>
      <xdr:colOff>0</xdr:colOff>
      <xdr:row>36</xdr:row>
      <xdr:rowOff>20320</xdr:rowOff>
    </xdr:to>
    <xdr:cxnSp macro="">
      <xdr:nvCxnSpPr>
        <xdr:cNvPr id="286" name="直線コネクタ 285"/>
        <xdr:cNvCxnSpPr/>
      </xdr:nvCxnSpPr>
      <xdr:spPr>
        <a:xfrm flipV="1">
          <a:off x="9385300" y="618680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163830</xdr:rowOff>
    </xdr:from>
    <xdr:ext cx="598170" cy="258445"/>
    <xdr:sp macro="" textlink="">
      <xdr:nvSpPr>
        <xdr:cNvPr id="287" name="補助費等平均値テキスト"/>
        <xdr:cNvSpPr txBox="1"/>
      </xdr:nvSpPr>
      <xdr:spPr>
        <a:xfrm>
          <a:off x="10248900" y="616458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13970</xdr:rowOff>
    </xdr:from>
    <xdr:to xmlns:xdr="http://schemas.openxmlformats.org/drawingml/2006/spreadsheetDrawing">
      <xdr:col>55</xdr:col>
      <xdr:colOff>50800</xdr:colOff>
      <xdr:row>36</xdr:row>
      <xdr:rowOff>116205</xdr:rowOff>
    </xdr:to>
    <xdr:sp macro="" textlink="">
      <xdr:nvSpPr>
        <xdr:cNvPr id="288" name="フローチャート: 判断 287"/>
        <xdr:cNvSpPr/>
      </xdr:nvSpPr>
      <xdr:spPr>
        <a:xfrm>
          <a:off x="10152380" y="618617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123825</xdr:rowOff>
    </xdr:from>
    <xdr:to xmlns:xdr="http://schemas.openxmlformats.org/drawingml/2006/spreadsheetDrawing">
      <xdr:col>50</xdr:col>
      <xdr:colOff>114300</xdr:colOff>
      <xdr:row>36</xdr:row>
      <xdr:rowOff>20320</xdr:rowOff>
    </xdr:to>
    <xdr:cxnSp macro="">
      <xdr:nvCxnSpPr>
        <xdr:cNvPr id="289" name="直線コネクタ 288"/>
        <xdr:cNvCxnSpPr/>
      </xdr:nvCxnSpPr>
      <xdr:spPr>
        <a:xfrm>
          <a:off x="8521700" y="6124575"/>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55245</xdr:rowOff>
    </xdr:from>
    <xdr:to xmlns:xdr="http://schemas.openxmlformats.org/drawingml/2006/spreadsheetDrawing">
      <xdr:col>50</xdr:col>
      <xdr:colOff>165100</xdr:colOff>
      <xdr:row>36</xdr:row>
      <xdr:rowOff>156845</xdr:rowOff>
    </xdr:to>
    <xdr:sp macro="" textlink="">
      <xdr:nvSpPr>
        <xdr:cNvPr id="290" name="フローチャート: 判断 289"/>
        <xdr:cNvSpPr/>
      </xdr:nvSpPr>
      <xdr:spPr>
        <a:xfrm>
          <a:off x="9334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147955</xdr:rowOff>
    </xdr:from>
    <xdr:ext cx="598170" cy="258445"/>
    <xdr:sp macro="" textlink="">
      <xdr:nvSpPr>
        <xdr:cNvPr id="291" name="テキスト ボックス 290"/>
        <xdr:cNvSpPr txBox="1"/>
      </xdr:nvSpPr>
      <xdr:spPr>
        <a:xfrm>
          <a:off x="9090660" y="63201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123825</xdr:rowOff>
    </xdr:from>
    <xdr:to xmlns:xdr="http://schemas.openxmlformats.org/drawingml/2006/spreadsheetDrawing">
      <xdr:col>45</xdr:col>
      <xdr:colOff>177800</xdr:colOff>
      <xdr:row>36</xdr:row>
      <xdr:rowOff>121285</xdr:rowOff>
    </xdr:to>
    <xdr:cxnSp macro="">
      <xdr:nvCxnSpPr>
        <xdr:cNvPr id="292" name="直線コネクタ 291"/>
        <xdr:cNvCxnSpPr/>
      </xdr:nvCxnSpPr>
      <xdr:spPr>
        <a:xfrm flipV="1">
          <a:off x="7653020" y="6124575"/>
          <a:ext cx="86868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36830</xdr:rowOff>
    </xdr:from>
    <xdr:to xmlns:xdr="http://schemas.openxmlformats.org/drawingml/2006/spreadsheetDrawing">
      <xdr:col>46</xdr:col>
      <xdr:colOff>38100</xdr:colOff>
      <xdr:row>35</xdr:row>
      <xdr:rowOff>139065</xdr:rowOff>
    </xdr:to>
    <xdr:sp macro="" textlink="">
      <xdr:nvSpPr>
        <xdr:cNvPr id="293" name="フローチャート: 判断 292"/>
        <xdr:cNvSpPr/>
      </xdr:nvSpPr>
      <xdr:spPr>
        <a:xfrm>
          <a:off x="8470900" y="603758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155575</xdr:rowOff>
    </xdr:from>
    <xdr:ext cx="598170" cy="258445"/>
    <xdr:sp macro="" textlink="">
      <xdr:nvSpPr>
        <xdr:cNvPr id="294" name="テキスト ボックス 293"/>
        <xdr:cNvSpPr txBox="1"/>
      </xdr:nvSpPr>
      <xdr:spPr>
        <a:xfrm>
          <a:off x="822706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121285</xdr:rowOff>
    </xdr:from>
    <xdr:to xmlns:xdr="http://schemas.openxmlformats.org/drawingml/2006/spreadsheetDrawing">
      <xdr:col>41</xdr:col>
      <xdr:colOff>50800</xdr:colOff>
      <xdr:row>36</xdr:row>
      <xdr:rowOff>144780</xdr:rowOff>
    </xdr:to>
    <xdr:cxnSp macro="">
      <xdr:nvCxnSpPr>
        <xdr:cNvPr id="295" name="直線コネクタ 294"/>
        <xdr:cNvCxnSpPr/>
      </xdr:nvCxnSpPr>
      <xdr:spPr>
        <a:xfrm flipV="1">
          <a:off x="6789420" y="6293485"/>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128905</xdr:rowOff>
    </xdr:from>
    <xdr:to xmlns:xdr="http://schemas.openxmlformats.org/drawingml/2006/spreadsheetDrawing">
      <xdr:col>41</xdr:col>
      <xdr:colOff>101600</xdr:colOff>
      <xdr:row>37</xdr:row>
      <xdr:rowOff>59055</xdr:rowOff>
    </xdr:to>
    <xdr:sp macro="" textlink="">
      <xdr:nvSpPr>
        <xdr:cNvPr id="296" name="フローチャート: 判断 295"/>
        <xdr:cNvSpPr/>
      </xdr:nvSpPr>
      <xdr:spPr>
        <a:xfrm>
          <a:off x="7602220" y="630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50165</xdr:rowOff>
    </xdr:from>
    <xdr:ext cx="598805" cy="258445"/>
    <xdr:sp macro="" textlink="">
      <xdr:nvSpPr>
        <xdr:cNvPr id="297" name="テキスト ボックス 296"/>
        <xdr:cNvSpPr txBox="1"/>
      </xdr:nvSpPr>
      <xdr:spPr>
        <a:xfrm>
          <a:off x="7363460" y="6393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147955</xdr:rowOff>
    </xdr:from>
    <xdr:to xmlns:xdr="http://schemas.openxmlformats.org/drawingml/2006/spreadsheetDrawing">
      <xdr:col>36</xdr:col>
      <xdr:colOff>165100</xdr:colOff>
      <xdr:row>37</xdr:row>
      <xdr:rowOff>78105</xdr:rowOff>
    </xdr:to>
    <xdr:sp macro="" textlink="">
      <xdr:nvSpPr>
        <xdr:cNvPr id="298" name="フローチャート: 判断 297"/>
        <xdr:cNvSpPr/>
      </xdr:nvSpPr>
      <xdr:spPr>
        <a:xfrm>
          <a:off x="673862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68580</xdr:rowOff>
    </xdr:from>
    <xdr:ext cx="598170" cy="258445"/>
    <xdr:sp macro="" textlink="">
      <xdr:nvSpPr>
        <xdr:cNvPr id="299" name="テキスト ボックス 298"/>
        <xdr:cNvSpPr txBox="1"/>
      </xdr:nvSpPr>
      <xdr:spPr>
        <a:xfrm>
          <a:off x="6494780" y="6412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3" name="テキスト ボックス 302"/>
        <xdr:cNvSpPr txBox="1"/>
      </xdr:nvSpPr>
      <xdr:spPr>
        <a:xfrm>
          <a:off x="74676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135890</xdr:rowOff>
    </xdr:from>
    <xdr:to xmlns:xdr="http://schemas.openxmlformats.org/drawingml/2006/spreadsheetDrawing">
      <xdr:col>55</xdr:col>
      <xdr:colOff>50800</xdr:colOff>
      <xdr:row>36</xdr:row>
      <xdr:rowOff>65405</xdr:rowOff>
    </xdr:to>
    <xdr:sp macro="" textlink="">
      <xdr:nvSpPr>
        <xdr:cNvPr id="305" name="楕円 304"/>
        <xdr:cNvSpPr/>
      </xdr:nvSpPr>
      <xdr:spPr>
        <a:xfrm>
          <a:off x="10152380" y="61366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158115</xdr:rowOff>
    </xdr:from>
    <xdr:ext cx="598170" cy="258445"/>
    <xdr:sp macro="" textlink="">
      <xdr:nvSpPr>
        <xdr:cNvPr id="306" name="補助費等該当値テキスト"/>
        <xdr:cNvSpPr txBox="1"/>
      </xdr:nvSpPr>
      <xdr:spPr>
        <a:xfrm>
          <a:off x="10248900" y="59874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140335</xdr:rowOff>
    </xdr:from>
    <xdr:to xmlns:xdr="http://schemas.openxmlformats.org/drawingml/2006/spreadsheetDrawing">
      <xdr:col>50</xdr:col>
      <xdr:colOff>165100</xdr:colOff>
      <xdr:row>36</xdr:row>
      <xdr:rowOff>70485</xdr:rowOff>
    </xdr:to>
    <xdr:sp macro="" textlink="">
      <xdr:nvSpPr>
        <xdr:cNvPr id="307" name="楕円 306"/>
        <xdr:cNvSpPr/>
      </xdr:nvSpPr>
      <xdr:spPr>
        <a:xfrm>
          <a:off x="9334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87630</xdr:rowOff>
    </xdr:from>
    <xdr:ext cx="598170" cy="257810"/>
    <xdr:sp macro="" textlink="">
      <xdr:nvSpPr>
        <xdr:cNvPr id="308" name="テキスト ボックス 307"/>
        <xdr:cNvSpPr txBox="1"/>
      </xdr:nvSpPr>
      <xdr:spPr>
        <a:xfrm>
          <a:off x="9090660" y="59169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73025</xdr:rowOff>
    </xdr:from>
    <xdr:to xmlns:xdr="http://schemas.openxmlformats.org/drawingml/2006/spreadsheetDrawing">
      <xdr:col>46</xdr:col>
      <xdr:colOff>38100</xdr:colOff>
      <xdr:row>36</xdr:row>
      <xdr:rowOff>3175</xdr:rowOff>
    </xdr:to>
    <xdr:sp macro="" textlink="">
      <xdr:nvSpPr>
        <xdr:cNvPr id="309" name="楕円 308"/>
        <xdr:cNvSpPr/>
      </xdr:nvSpPr>
      <xdr:spPr>
        <a:xfrm>
          <a:off x="8470900" y="60737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166370</xdr:rowOff>
    </xdr:from>
    <xdr:ext cx="598170" cy="257810"/>
    <xdr:sp macro="" textlink="">
      <xdr:nvSpPr>
        <xdr:cNvPr id="310" name="テキスト ボックス 309"/>
        <xdr:cNvSpPr txBox="1"/>
      </xdr:nvSpPr>
      <xdr:spPr>
        <a:xfrm>
          <a:off x="8227060" y="616712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70485</xdr:rowOff>
    </xdr:from>
    <xdr:to xmlns:xdr="http://schemas.openxmlformats.org/drawingml/2006/spreadsheetDrawing">
      <xdr:col>41</xdr:col>
      <xdr:colOff>101600</xdr:colOff>
      <xdr:row>37</xdr:row>
      <xdr:rowOff>635</xdr:rowOff>
    </xdr:to>
    <xdr:sp macro="" textlink="">
      <xdr:nvSpPr>
        <xdr:cNvPr id="311" name="楕円 310"/>
        <xdr:cNvSpPr/>
      </xdr:nvSpPr>
      <xdr:spPr>
        <a:xfrm>
          <a:off x="760222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17780</xdr:rowOff>
    </xdr:from>
    <xdr:ext cx="598805" cy="257810"/>
    <xdr:sp macro="" textlink="">
      <xdr:nvSpPr>
        <xdr:cNvPr id="312" name="テキスト ボックス 311"/>
        <xdr:cNvSpPr txBox="1"/>
      </xdr:nvSpPr>
      <xdr:spPr>
        <a:xfrm>
          <a:off x="7363460" y="6018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93345</xdr:rowOff>
    </xdr:from>
    <xdr:to xmlns:xdr="http://schemas.openxmlformats.org/drawingml/2006/spreadsheetDrawing">
      <xdr:col>36</xdr:col>
      <xdr:colOff>165100</xdr:colOff>
      <xdr:row>37</xdr:row>
      <xdr:rowOff>24130</xdr:rowOff>
    </xdr:to>
    <xdr:sp macro="" textlink="">
      <xdr:nvSpPr>
        <xdr:cNvPr id="313" name="楕円 312"/>
        <xdr:cNvSpPr/>
      </xdr:nvSpPr>
      <xdr:spPr>
        <a:xfrm>
          <a:off x="6738620" y="6265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40640</xdr:rowOff>
    </xdr:from>
    <xdr:ext cx="598170" cy="258445"/>
    <xdr:sp macro="" textlink="">
      <xdr:nvSpPr>
        <xdr:cNvPr id="314" name="テキスト ボックス 313"/>
        <xdr:cNvSpPr txBox="1"/>
      </xdr:nvSpPr>
      <xdr:spPr>
        <a:xfrm>
          <a:off x="6494780" y="6041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15" name="正方形/長方形 314"/>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84455</xdr:rowOff>
    </xdr:to>
    <xdr:sp macro="" textlink="">
      <xdr:nvSpPr>
        <xdr:cNvPr id="322" name="正方形/長方形 321"/>
        <xdr:cNvSpPr/>
      </xdr:nvSpPr>
      <xdr:spPr>
        <a:xfrm>
          <a:off x="6431280" y="8255000"/>
          <a:ext cx="455930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39318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24" name="直線コネクタ 323"/>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26035</xdr:rowOff>
    </xdr:from>
    <xdr:to xmlns:xdr="http://schemas.openxmlformats.org/drawingml/2006/spreadsheetDrawing">
      <xdr:col>59</xdr:col>
      <xdr:colOff>50800</xdr:colOff>
      <xdr:row>58</xdr:row>
      <xdr:rowOff>26035</xdr:rowOff>
    </xdr:to>
    <xdr:cxnSp macro="">
      <xdr:nvCxnSpPr>
        <xdr:cNvPr id="325" name="直線コネクタ 324"/>
        <xdr:cNvCxnSpPr/>
      </xdr:nvCxnSpPr>
      <xdr:spPr>
        <a:xfrm>
          <a:off x="6431280" y="99701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55880</xdr:rowOff>
    </xdr:from>
    <xdr:ext cx="248285" cy="264160"/>
    <xdr:sp macro="" textlink="">
      <xdr:nvSpPr>
        <xdr:cNvPr id="326" name="テキスト ボックス 325"/>
        <xdr:cNvSpPr txBox="1"/>
      </xdr:nvSpPr>
      <xdr:spPr>
        <a:xfrm>
          <a:off x="6187440" y="982853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431280" y="939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167640</xdr:rowOff>
    </xdr:from>
    <xdr:ext cx="685165" cy="258445"/>
    <xdr:sp macro="" textlink="">
      <xdr:nvSpPr>
        <xdr:cNvPr id="328" name="テキスト ボックス 327"/>
        <xdr:cNvSpPr txBox="1"/>
      </xdr:nvSpPr>
      <xdr:spPr>
        <a:xfrm>
          <a:off x="5760720" y="925449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431280" y="8826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5165" cy="258445"/>
    <xdr:sp macro="" textlink="">
      <xdr:nvSpPr>
        <xdr:cNvPr id="330" name="テキスト ボックス 329"/>
        <xdr:cNvSpPr txBox="1"/>
      </xdr:nvSpPr>
      <xdr:spPr>
        <a:xfrm>
          <a:off x="576072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7810"/>
    <xdr:sp macro="" textlink="">
      <xdr:nvSpPr>
        <xdr:cNvPr id="332" name="テキスト ボックス 331"/>
        <xdr:cNvSpPr txBox="1"/>
      </xdr:nvSpPr>
      <xdr:spPr>
        <a:xfrm>
          <a:off x="5760720" y="8112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84455</xdr:rowOff>
    </xdr:to>
    <xdr:sp macro="" textlink="">
      <xdr:nvSpPr>
        <xdr:cNvPr id="333" name="普通建設事業費グラフ枠"/>
        <xdr:cNvSpPr/>
      </xdr:nvSpPr>
      <xdr:spPr>
        <a:xfrm>
          <a:off x="6431280" y="8255000"/>
          <a:ext cx="455930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90805</xdr:rowOff>
    </xdr:from>
    <xdr:to xmlns:xdr="http://schemas.openxmlformats.org/drawingml/2006/spreadsheetDrawing">
      <xdr:col>54</xdr:col>
      <xdr:colOff>185420</xdr:colOff>
      <xdr:row>58</xdr:row>
      <xdr:rowOff>15240</xdr:rowOff>
    </xdr:to>
    <xdr:cxnSp macro="">
      <xdr:nvCxnSpPr>
        <xdr:cNvPr id="334" name="直線コネクタ 333"/>
        <xdr:cNvCxnSpPr/>
      </xdr:nvCxnSpPr>
      <xdr:spPr>
        <a:xfrm flipV="1">
          <a:off x="10198100" y="866330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20320</xdr:rowOff>
    </xdr:from>
    <xdr:ext cx="534035" cy="264795"/>
    <xdr:sp macro="" textlink="">
      <xdr:nvSpPr>
        <xdr:cNvPr id="335" name="普通建設事業費最小値テキスト"/>
        <xdr:cNvSpPr txBox="1"/>
      </xdr:nvSpPr>
      <xdr:spPr>
        <a:xfrm>
          <a:off x="10248900" y="996442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15240</xdr:rowOff>
    </xdr:from>
    <xdr:to xmlns:xdr="http://schemas.openxmlformats.org/drawingml/2006/spreadsheetDrawing">
      <xdr:col>55</xdr:col>
      <xdr:colOff>88900</xdr:colOff>
      <xdr:row>58</xdr:row>
      <xdr:rowOff>15240</xdr:rowOff>
    </xdr:to>
    <xdr:cxnSp macro="">
      <xdr:nvCxnSpPr>
        <xdr:cNvPr id="336" name="直線コネクタ 335"/>
        <xdr:cNvCxnSpPr/>
      </xdr:nvCxnSpPr>
      <xdr:spPr>
        <a:xfrm>
          <a:off x="10114280" y="9959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37465</xdr:rowOff>
    </xdr:from>
    <xdr:ext cx="689610" cy="259080"/>
    <xdr:sp macro="" textlink="">
      <xdr:nvSpPr>
        <xdr:cNvPr id="337" name="普通建設事業費最大値テキスト"/>
        <xdr:cNvSpPr txBox="1"/>
      </xdr:nvSpPr>
      <xdr:spPr>
        <a:xfrm>
          <a:off x="10248900" y="843851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90805</xdr:rowOff>
    </xdr:from>
    <xdr:to xmlns:xdr="http://schemas.openxmlformats.org/drawingml/2006/spreadsheetDrawing">
      <xdr:col>55</xdr:col>
      <xdr:colOff>88900</xdr:colOff>
      <xdr:row>50</xdr:row>
      <xdr:rowOff>90805</xdr:rowOff>
    </xdr:to>
    <xdr:cxnSp macro="">
      <xdr:nvCxnSpPr>
        <xdr:cNvPr id="338" name="直線コネクタ 337"/>
        <xdr:cNvCxnSpPr/>
      </xdr:nvCxnSpPr>
      <xdr:spPr>
        <a:xfrm>
          <a:off x="10114280" y="8663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129540</xdr:rowOff>
    </xdr:from>
    <xdr:to xmlns:xdr="http://schemas.openxmlformats.org/drawingml/2006/spreadsheetDrawing">
      <xdr:col>55</xdr:col>
      <xdr:colOff>0</xdr:colOff>
      <xdr:row>56</xdr:row>
      <xdr:rowOff>158115</xdr:rowOff>
    </xdr:to>
    <xdr:cxnSp macro="">
      <xdr:nvCxnSpPr>
        <xdr:cNvPr id="339" name="直線コネクタ 338"/>
        <xdr:cNvCxnSpPr/>
      </xdr:nvCxnSpPr>
      <xdr:spPr>
        <a:xfrm flipV="1">
          <a:off x="9385300" y="9730740"/>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134620</xdr:rowOff>
    </xdr:from>
    <xdr:ext cx="598170" cy="263525"/>
    <xdr:sp macro="" textlink="">
      <xdr:nvSpPr>
        <xdr:cNvPr id="340" name="普通建設事業費平均値テキスト"/>
        <xdr:cNvSpPr txBox="1"/>
      </xdr:nvSpPr>
      <xdr:spPr>
        <a:xfrm>
          <a:off x="10248900" y="9735820"/>
          <a:ext cx="5981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88265</xdr:rowOff>
    </xdr:to>
    <xdr:sp macro="" textlink="">
      <xdr:nvSpPr>
        <xdr:cNvPr id="341" name="フローチャート: 判断 340"/>
        <xdr:cNvSpPr/>
      </xdr:nvSpPr>
      <xdr:spPr>
        <a:xfrm>
          <a:off x="10152380" y="975741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158115</xdr:rowOff>
    </xdr:from>
    <xdr:to xmlns:xdr="http://schemas.openxmlformats.org/drawingml/2006/spreadsheetDrawing">
      <xdr:col>50</xdr:col>
      <xdr:colOff>114300</xdr:colOff>
      <xdr:row>57</xdr:row>
      <xdr:rowOff>48260</xdr:rowOff>
    </xdr:to>
    <xdr:cxnSp macro="">
      <xdr:nvCxnSpPr>
        <xdr:cNvPr id="342" name="直線コネクタ 341"/>
        <xdr:cNvCxnSpPr/>
      </xdr:nvCxnSpPr>
      <xdr:spPr>
        <a:xfrm flipV="1">
          <a:off x="8521700" y="9759315"/>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158115</xdr:rowOff>
    </xdr:from>
    <xdr:to xmlns:xdr="http://schemas.openxmlformats.org/drawingml/2006/spreadsheetDrawing">
      <xdr:col>50</xdr:col>
      <xdr:colOff>165100</xdr:colOff>
      <xdr:row>57</xdr:row>
      <xdr:rowOff>90805</xdr:rowOff>
    </xdr:to>
    <xdr:sp macro="" textlink="">
      <xdr:nvSpPr>
        <xdr:cNvPr id="343" name="フローチャート: 判断 342"/>
        <xdr:cNvSpPr/>
      </xdr:nvSpPr>
      <xdr:spPr>
        <a:xfrm>
          <a:off x="9334500" y="97593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81915</xdr:rowOff>
    </xdr:from>
    <xdr:ext cx="598170" cy="264795"/>
    <xdr:sp macro="" textlink="">
      <xdr:nvSpPr>
        <xdr:cNvPr id="344" name="テキスト ボックス 343"/>
        <xdr:cNvSpPr txBox="1"/>
      </xdr:nvSpPr>
      <xdr:spPr>
        <a:xfrm>
          <a:off x="9090660" y="98545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3175</xdr:rowOff>
    </xdr:from>
    <xdr:to xmlns:xdr="http://schemas.openxmlformats.org/drawingml/2006/spreadsheetDrawing">
      <xdr:col>45</xdr:col>
      <xdr:colOff>177800</xdr:colOff>
      <xdr:row>57</xdr:row>
      <xdr:rowOff>48260</xdr:rowOff>
    </xdr:to>
    <xdr:cxnSp macro="">
      <xdr:nvCxnSpPr>
        <xdr:cNvPr id="345" name="直線コネクタ 344"/>
        <xdr:cNvCxnSpPr/>
      </xdr:nvCxnSpPr>
      <xdr:spPr>
        <a:xfrm>
          <a:off x="7653020" y="9775825"/>
          <a:ext cx="8686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145415</xdr:rowOff>
    </xdr:from>
    <xdr:to xmlns:xdr="http://schemas.openxmlformats.org/drawingml/2006/spreadsheetDrawing">
      <xdr:col>46</xdr:col>
      <xdr:colOff>38100</xdr:colOff>
      <xdr:row>57</xdr:row>
      <xdr:rowOff>77470</xdr:rowOff>
    </xdr:to>
    <xdr:sp macro="" textlink="">
      <xdr:nvSpPr>
        <xdr:cNvPr id="346" name="フローチャート: 判断 345"/>
        <xdr:cNvSpPr/>
      </xdr:nvSpPr>
      <xdr:spPr>
        <a:xfrm>
          <a:off x="8470900" y="974661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91440</xdr:rowOff>
    </xdr:from>
    <xdr:ext cx="598170" cy="258445"/>
    <xdr:sp macro="" textlink="">
      <xdr:nvSpPr>
        <xdr:cNvPr id="347" name="テキスト ボックス 346"/>
        <xdr:cNvSpPr txBox="1"/>
      </xdr:nvSpPr>
      <xdr:spPr>
        <a:xfrm>
          <a:off x="8227060" y="9521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3175</xdr:rowOff>
    </xdr:from>
    <xdr:to xmlns:xdr="http://schemas.openxmlformats.org/drawingml/2006/spreadsheetDrawing">
      <xdr:col>41</xdr:col>
      <xdr:colOff>50800</xdr:colOff>
      <xdr:row>57</xdr:row>
      <xdr:rowOff>22225</xdr:rowOff>
    </xdr:to>
    <xdr:cxnSp macro="">
      <xdr:nvCxnSpPr>
        <xdr:cNvPr id="348" name="直線コネクタ 347"/>
        <xdr:cNvCxnSpPr/>
      </xdr:nvCxnSpPr>
      <xdr:spPr>
        <a:xfrm flipV="1">
          <a:off x="6789420" y="977582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163195</xdr:rowOff>
    </xdr:from>
    <xdr:to xmlns:xdr="http://schemas.openxmlformats.org/drawingml/2006/spreadsheetDrawing">
      <xdr:col>41</xdr:col>
      <xdr:colOff>101600</xdr:colOff>
      <xdr:row>57</xdr:row>
      <xdr:rowOff>95885</xdr:rowOff>
    </xdr:to>
    <xdr:sp macro="" textlink="">
      <xdr:nvSpPr>
        <xdr:cNvPr id="349" name="フローチャート: 判断 348"/>
        <xdr:cNvSpPr/>
      </xdr:nvSpPr>
      <xdr:spPr>
        <a:xfrm>
          <a:off x="7602220" y="97643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86995</xdr:rowOff>
    </xdr:from>
    <xdr:ext cx="598805" cy="264795"/>
    <xdr:sp macro="" textlink="">
      <xdr:nvSpPr>
        <xdr:cNvPr id="350" name="テキスト ボックス 349"/>
        <xdr:cNvSpPr txBox="1"/>
      </xdr:nvSpPr>
      <xdr:spPr>
        <a:xfrm>
          <a:off x="7363460" y="985964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161925</xdr:rowOff>
    </xdr:from>
    <xdr:to xmlns:xdr="http://schemas.openxmlformats.org/drawingml/2006/spreadsheetDrawing">
      <xdr:col>36</xdr:col>
      <xdr:colOff>165100</xdr:colOff>
      <xdr:row>57</xdr:row>
      <xdr:rowOff>94615</xdr:rowOff>
    </xdr:to>
    <xdr:sp macro="" textlink="">
      <xdr:nvSpPr>
        <xdr:cNvPr id="351" name="フローチャート: 判断 350"/>
        <xdr:cNvSpPr/>
      </xdr:nvSpPr>
      <xdr:spPr>
        <a:xfrm>
          <a:off x="6738620" y="976312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86360</xdr:rowOff>
    </xdr:from>
    <xdr:ext cx="598170" cy="264795"/>
    <xdr:sp macro="" textlink="">
      <xdr:nvSpPr>
        <xdr:cNvPr id="352" name="テキスト ボックス 351"/>
        <xdr:cNvSpPr txBox="1"/>
      </xdr:nvSpPr>
      <xdr:spPr>
        <a:xfrm>
          <a:off x="6494780" y="985901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53" name="テキスト ボックス 352"/>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54" name="テキスト ボックス 353"/>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55" name="テキスト ボックス 354"/>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61365" cy="264795"/>
    <xdr:sp macro="" textlink="">
      <xdr:nvSpPr>
        <xdr:cNvPr id="356" name="テキスト ボックス 355"/>
        <xdr:cNvSpPr txBox="1"/>
      </xdr:nvSpPr>
      <xdr:spPr>
        <a:xfrm>
          <a:off x="74676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57" name="テキスト ボックス 356"/>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79375</xdr:rowOff>
    </xdr:from>
    <xdr:to xmlns:xdr="http://schemas.openxmlformats.org/drawingml/2006/spreadsheetDrawing">
      <xdr:col>55</xdr:col>
      <xdr:colOff>50800</xdr:colOff>
      <xdr:row>57</xdr:row>
      <xdr:rowOff>9525</xdr:rowOff>
    </xdr:to>
    <xdr:sp macro="" textlink="">
      <xdr:nvSpPr>
        <xdr:cNvPr id="358" name="楕円 357"/>
        <xdr:cNvSpPr/>
      </xdr:nvSpPr>
      <xdr:spPr>
        <a:xfrm>
          <a:off x="10152380" y="96805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102235</xdr:rowOff>
    </xdr:from>
    <xdr:ext cx="598170" cy="259715"/>
    <xdr:sp macro="" textlink="">
      <xdr:nvSpPr>
        <xdr:cNvPr id="359" name="普通建設事業費該当値テキスト"/>
        <xdr:cNvSpPr txBox="1"/>
      </xdr:nvSpPr>
      <xdr:spPr>
        <a:xfrm>
          <a:off x="10248900" y="9531985"/>
          <a:ext cx="5981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106680</xdr:rowOff>
    </xdr:from>
    <xdr:to xmlns:xdr="http://schemas.openxmlformats.org/drawingml/2006/spreadsheetDrawing">
      <xdr:col>50</xdr:col>
      <xdr:colOff>165100</xdr:colOff>
      <xdr:row>57</xdr:row>
      <xdr:rowOff>38100</xdr:rowOff>
    </xdr:to>
    <xdr:sp macro="" textlink="">
      <xdr:nvSpPr>
        <xdr:cNvPr id="360" name="楕円 359"/>
        <xdr:cNvSpPr/>
      </xdr:nvSpPr>
      <xdr:spPr>
        <a:xfrm>
          <a:off x="9334500" y="97078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53975</xdr:rowOff>
    </xdr:from>
    <xdr:ext cx="598170" cy="257810"/>
    <xdr:sp macro="" textlink="">
      <xdr:nvSpPr>
        <xdr:cNvPr id="361" name="テキスト ボックス 360"/>
        <xdr:cNvSpPr txBox="1"/>
      </xdr:nvSpPr>
      <xdr:spPr>
        <a:xfrm>
          <a:off x="9090660" y="948372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167640</xdr:rowOff>
    </xdr:from>
    <xdr:to xmlns:xdr="http://schemas.openxmlformats.org/drawingml/2006/spreadsheetDrawing">
      <xdr:col>46</xdr:col>
      <xdr:colOff>38100</xdr:colOff>
      <xdr:row>57</xdr:row>
      <xdr:rowOff>100965</xdr:rowOff>
    </xdr:to>
    <xdr:sp macro="" textlink="">
      <xdr:nvSpPr>
        <xdr:cNvPr id="362" name="楕円 361"/>
        <xdr:cNvSpPr/>
      </xdr:nvSpPr>
      <xdr:spPr>
        <a:xfrm>
          <a:off x="8470900" y="9768840"/>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91440</xdr:rowOff>
    </xdr:from>
    <xdr:ext cx="598170" cy="264160"/>
    <xdr:sp macro="" textlink="">
      <xdr:nvSpPr>
        <xdr:cNvPr id="363" name="テキスト ボックス 362"/>
        <xdr:cNvSpPr txBox="1"/>
      </xdr:nvSpPr>
      <xdr:spPr>
        <a:xfrm>
          <a:off x="8227060" y="986409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123190</xdr:rowOff>
    </xdr:from>
    <xdr:to xmlns:xdr="http://schemas.openxmlformats.org/drawingml/2006/spreadsheetDrawing">
      <xdr:col>41</xdr:col>
      <xdr:colOff>101600</xdr:colOff>
      <xdr:row>57</xdr:row>
      <xdr:rowOff>55245</xdr:rowOff>
    </xdr:to>
    <xdr:sp macro="" textlink="">
      <xdr:nvSpPr>
        <xdr:cNvPr id="364" name="楕円 363"/>
        <xdr:cNvSpPr/>
      </xdr:nvSpPr>
      <xdr:spPr>
        <a:xfrm>
          <a:off x="7602220" y="97243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69850</xdr:rowOff>
    </xdr:from>
    <xdr:ext cx="598805" cy="258445"/>
    <xdr:sp macro="" textlink="">
      <xdr:nvSpPr>
        <xdr:cNvPr id="365" name="テキスト ボックス 364"/>
        <xdr:cNvSpPr txBox="1"/>
      </xdr:nvSpPr>
      <xdr:spPr>
        <a:xfrm>
          <a:off x="7363460" y="9499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141605</xdr:rowOff>
    </xdr:from>
    <xdr:to xmlns:xdr="http://schemas.openxmlformats.org/drawingml/2006/spreadsheetDrawing">
      <xdr:col>36</xdr:col>
      <xdr:colOff>165100</xdr:colOff>
      <xdr:row>57</xdr:row>
      <xdr:rowOff>73660</xdr:rowOff>
    </xdr:to>
    <xdr:sp macro="" textlink="">
      <xdr:nvSpPr>
        <xdr:cNvPr id="366" name="楕円 365"/>
        <xdr:cNvSpPr/>
      </xdr:nvSpPr>
      <xdr:spPr>
        <a:xfrm>
          <a:off x="6738620" y="9742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88900</xdr:rowOff>
    </xdr:from>
    <xdr:ext cx="598170" cy="257810"/>
    <xdr:sp macro="" textlink="">
      <xdr:nvSpPr>
        <xdr:cNvPr id="367" name="テキスト ボックス 366"/>
        <xdr:cNvSpPr txBox="1"/>
      </xdr:nvSpPr>
      <xdr:spPr>
        <a:xfrm>
          <a:off x="6494780" y="951865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68" name="正方形/長方形 367"/>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69" name="正方形/長方形 368"/>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71" name="正方形/長方形 370"/>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73" name="正方形/長方形 372"/>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75" name="正方形/長方形 374"/>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76" name="テキスト ボックス 375"/>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77" name="直線コネクタ 376"/>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26035</xdr:rowOff>
    </xdr:from>
    <xdr:to xmlns:xdr="http://schemas.openxmlformats.org/drawingml/2006/spreadsheetDrawing">
      <xdr:col>59</xdr:col>
      <xdr:colOff>50800</xdr:colOff>
      <xdr:row>78</xdr:row>
      <xdr:rowOff>26035</xdr:rowOff>
    </xdr:to>
    <xdr:cxnSp macro="">
      <xdr:nvCxnSpPr>
        <xdr:cNvPr id="378" name="直線コネクタ 377"/>
        <xdr:cNvCxnSpPr/>
      </xdr:nvCxnSpPr>
      <xdr:spPr>
        <a:xfrm>
          <a:off x="6431280" y="133991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55880</xdr:rowOff>
    </xdr:from>
    <xdr:ext cx="248285" cy="264160"/>
    <xdr:sp macro="" textlink="">
      <xdr:nvSpPr>
        <xdr:cNvPr id="379" name="テキスト ボックス 378"/>
        <xdr:cNvSpPr txBox="1"/>
      </xdr:nvSpPr>
      <xdr:spPr>
        <a:xfrm>
          <a:off x="6187440" y="1325753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143510</xdr:rowOff>
    </xdr:from>
    <xdr:to xmlns:xdr="http://schemas.openxmlformats.org/drawingml/2006/spreadsheetDrawing">
      <xdr:col>59</xdr:col>
      <xdr:colOff>50800</xdr:colOff>
      <xdr:row>74</xdr:row>
      <xdr:rowOff>143510</xdr:rowOff>
    </xdr:to>
    <xdr:cxnSp macro="">
      <xdr:nvCxnSpPr>
        <xdr:cNvPr id="380" name="直線コネクタ 379"/>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171450</xdr:rowOff>
    </xdr:from>
    <xdr:ext cx="685165" cy="264795"/>
    <xdr:sp macro="" textlink="">
      <xdr:nvSpPr>
        <xdr:cNvPr id="381" name="テキスト ボックス 380"/>
        <xdr:cNvSpPr txBox="1"/>
      </xdr:nvSpPr>
      <xdr:spPr>
        <a:xfrm>
          <a:off x="5760720" y="12687300"/>
          <a:ext cx="6851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84455</xdr:rowOff>
    </xdr:from>
    <xdr:to xmlns:xdr="http://schemas.openxmlformats.org/drawingml/2006/spreadsheetDrawing">
      <xdr:col>59</xdr:col>
      <xdr:colOff>50800</xdr:colOff>
      <xdr:row>71</xdr:row>
      <xdr:rowOff>84455</xdr:rowOff>
    </xdr:to>
    <xdr:cxnSp macro="">
      <xdr:nvCxnSpPr>
        <xdr:cNvPr id="382" name="直線コネクタ 381"/>
        <xdr:cNvCxnSpPr/>
      </xdr:nvCxnSpPr>
      <xdr:spPr>
        <a:xfrm>
          <a:off x="6431280" y="122574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70</xdr:row>
      <xdr:rowOff>114300</xdr:rowOff>
    </xdr:from>
    <xdr:ext cx="685165" cy="264795"/>
    <xdr:sp macro="" textlink="">
      <xdr:nvSpPr>
        <xdr:cNvPr id="383" name="テキスト ボックス 382"/>
        <xdr:cNvSpPr txBox="1"/>
      </xdr:nvSpPr>
      <xdr:spPr>
        <a:xfrm>
          <a:off x="5760720" y="12115800"/>
          <a:ext cx="6851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84" name="直線コネクタ 383"/>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55880</xdr:rowOff>
    </xdr:from>
    <xdr:ext cx="685165" cy="264160"/>
    <xdr:sp macro="" textlink="">
      <xdr:nvSpPr>
        <xdr:cNvPr id="385" name="テキスト ボックス 384"/>
        <xdr:cNvSpPr txBox="1"/>
      </xdr:nvSpPr>
      <xdr:spPr>
        <a:xfrm>
          <a:off x="5760720" y="11543030"/>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6"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66040</xdr:rowOff>
    </xdr:from>
    <xdr:to xmlns:xdr="http://schemas.openxmlformats.org/drawingml/2006/spreadsheetDrawing">
      <xdr:col>54</xdr:col>
      <xdr:colOff>185420</xdr:colOff>
      <xdr:row>78</xdr:row>
      <xdr:rowOff>26035</xdr:rowOff>
    </xdr:to>
    <xdr:cxnSp macro="">
      <xdr:nvCxnSpPr>
        <xdr:cNvPr id="387" name="直線コネクタ 386"/>
        <xdr:cNvCxnSpPr/>
      </xdr:nvCxnSpPr>
      <xdr:spPr>
        <a:xfrm flipV="1">
          <a:off x="10198100" y="1223899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36195</xdr:rowOff>
    </xdr:from>
    <xdr:ext cx="248920" cy="264160"/>
    <xdr:sp macro="" textlink="">
      <xdr:nvSpPr>
        <xdr:cNvPr id="388" name="普通建設事業費 （ うち新規整備　）最小値テキスト"/>
        <xdr:cNvSpPr txBox="1"/>
      </xdr:nvSpPr>
      <xdr:spPr>
        <a:xfrm>
          <a:off x="10248900" y="1340929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26035</xdr:rowOff>
    </xdr:from>
    <xdr:to xmlns:xdr="http://schemas.openxmlformats.org/drawingml/2006/spreadsheetDrawing">
      <xdr:col>55</xdr:col>
      <xdr:colOff>88900</xdr:colOff>
      <xdr:row>78</xdr:row>
      <xdr:rowOff>26035</xdr:rowOff>
    </xdr:to>
    <xdr:cxnSp macro="">
      <xdr:nvCxnSpPr>
        <xdr:cNvPr id="389" name="直線コネクタ 388"/>
        <xdr:cNvCxnSpPr/>
      </xdr:nvCxnSpPr>
      <xdr:spPr>
        <a:xfrm>
          <a:off x="10114280" y="13399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10795</xdr:rowOff>
    </xdr:from>
    <xdr:ext cx="689610" cy="264795"/>
    <xdr:sp macro="" textlink="">
      <xdr:nvSpPr>
        <xdr:cNvPr id="390" name="普通建設事業費 （ うち新規整備　）最大値テキスト"/>
        <xdr:cNvSpPr txBox="1"/>
      </xdr:nvSpPr>
      <xdr:spPr>
        <a:xfrm>
          <a:off x="10248900" y="12012295"/>
          <a:ext cx="68961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66040</xdr:rowOff>
    </xdr:from>
    <xdr:to xmlns:xdr="http://schemas.openxmlformats.org/drawingml/2006/spreadsheetDrawing">
      <xdr:col>55</xdr:col>
      <xdr:colOff>88900</xdr:colOff>
      <xdr:row>71</xdr:row>
      <xdr:rowOff>66040</xdr:rowOff>
    </xdr:to>
    <xdr:cxnSp macro="">
      <xdr:nvCxnSpPr>
        <xdr:cNvPr id="391" name="直線コネクタ 390"/>
        <xdr:cNvCxnSpPr/>
      </xdr:nvCxnSpPr>
      <xdr:spPr>
        <a:xfrm>
          <a:off x="10114280" y="12238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27305</xdr:rowOff>
    </xdr:from>
    <xdr:to xmlns:xdr="http://schemas.openxmlformats.org/drawingml/2006/spreadsheetDrawing">
      <xdr:col>55</xdr:col>
      <xdr:colOff>0</xdr:colOff>
      <xdr:row>78</xdr:row>
      <xdr:rowOff>19050</xdr:rowOff>
    </xdr:to>
    <xdr:cxnSp macro="">
      <xdr:nvCxnSpPr>
        <xdr:cNvPr id="392" name="直線コネクタ 391"/>
        <xdr:cNvCxnSpPr/>
      </xdr:nvCxnSpPr>
      <xdr:spPr>
        <a:xfrm flipV="1">
          <a:off x="9385300" y="13228955"/>
          <a:ext cx="8128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81915</xdr:rowOff>
    </xdr:from>
    <xdr:ext cx="534035" cy="264795"/>
    <xdr:sp macro="" textlink="">
      <xdr:nvSpPr>
        <xdr:cNvPr id="393" name="普通建設事業費 （ うち新規整備　）平均値テキスト"/>
        <xdr:cNvSpPr txBox="1"/>
      </xdr:nvSpPr>
      <xdr:spPr>
        <a:xfrm>
          <a:off x="10248900" y="1328356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104140</xdr:rowOff>
    </xdr:from>
    <xdr:to xmlns:xdr="http://schemas.openxmlformats.org/drawingml/2006/spreadsheetDrawing">
      <xdr:col>55</xdr:col>
      <xdr:colOff>50800</xdr:colOff>
      <xdr:row>78</xdr:row>
      <xdr:rowOff>32385</xdr:rowOff>
    </xdr:to>
    <xdr:sp macro="" textlink="">
      <xdr:nvSpPr>
        <xdr:cNvPr id="394" name="フローチャート: 判断 393"/>
        <xdr:cNvSpPr/>
      </xdr:nvSpPr>
      <xdr:spPr>
        <a:xfrm>
          <a:off x="10152380" y="133057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111760</xdr:rowOff>
    </xdr:from>
    <xdr:to xmlns:xdr="http://schemas.openxmlformats.org/drawingml/2006/spreadsheetDrawing">
      <xdr:col>50</xdr:col>
      <xdr:colOff>114300</xdr:colOff>
      <xdr:row>78</xdr:row>
      <xdr:rowOff>19050</xdr:rowOff>
    </xdr:to>
    <xdr:cxnSp macro="">
      <xdr:nvCxnSpPr>
        <xdr:cNvPr id="395" name="直線コネクタ 394"/>
        <xdr:cNvCxnSpPr/>
      </xdr:nvCxnSpPr>
      <xdr:spPr>
        <a:xfrm>
          <a:off x="8521700" y="13313410"/>
          <a:ext cx="8636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109855</xdr:rowOff>
    </xdr:from>
    <xdr:to xmlns:xdr="http://schemas.openxmlformats.org/drawingml/2006/spreadsheetDrawing">
      <xdr:col>50</xdr:col>
      <xdr:colOff>165100</xdr:colOff>
      <xdr:row>78</xdr:row>
      <xdr:rowOff>38100</xdr:rowOff>
    </xdr:to>
    <xdr:sp macro="" textlink="">
      <xdr:nvSpPr>
        <xdr:cNvPr id="396" name="フローチャート: 判断 395"/>
        <xdr:cNvSpPr/>
      </xdr:nvSpPr>
      <xdr:spPr>
        <a:xfrm>
          <a:off x="9334500" y="13311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55245</xdr:rowOff>
    </xdr:from>
    <xdr:ext cx="534670" cy="264160"/>
    <xdr:sp macro="" textlink="">
      <xdr:nvSpPr>
        <xdr:cNvPr id="397" name="テキスト ボックス 396"/>
        <xdr:cNvSpPr txBox="1"/>
      </xdr:nvSpPr>
      <xdr:spPr>
        <a:xfrm>
          <a:off x="9123045" y="1308544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42545</xdr:rowOff>
    </xdr:from>
    <xdr:to xmlns:xdr="http://schemas.openxmlformats.org/drawingml/2006/spreadsheetDrawing">
      <xdr:col>45</xdr:col>
      <xdr:colOff>177800</xdr:colOff>
      <xdr:row>77</xdr:row>
      <xdr:rowOff>111760</xdr:rowOff>
    </xdr:to>
    <xdr:cxnSp macro="">
      <xdr:nvCxnSpPr>
        <xdr:cNvPr id="398" name="直線コネクタ 397"/>
        <xdr:cNvCxnSpPr/>
      </xdr:nvCxnSpPr>
      <xdr:spPr>
        <a:xfrm>
          <a:off x="7653020" y="13244195"/>
          <a:ext cx="8686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102870</xdr:rowOff>
    </xdr:from>
    <xdr:to xmlns:xdr="http://schemas.openxmlformats.org/drawingml/2006/spreadsheetDrawing">
      <xdr:col>46</xdr:col>
      <xdr:colOff>38100</xdr:colOff>
      <xdr:row>78</xdr:row>
      <xdr:rowOff>31115</xdr:rowOff>
    </xdr:to>
    <xdr:sp macro="" textlink="">
      <xdr:nvSpPr>
        <xdr:cNvPr id="399" name="フローチャート: 判断 398"/>
        <xdr:cNvSpPr/>
      </xdr:nvSpPr>
      <xdr:spPr>
        <a:xfrm>
          <a:off x="8470900" y="133045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22225</xdr:rowOff>
    </xdr:from>
    <xdr:ext cx="534035" cy="264795"/>
    <xdr:sp macro="" textlink="">
      <xdr:nvSpPr>
        <xdr:cNvPr id="400" name="テキスト ボックス 399"/>
        <xdr:cNvSpPr txBox="1"/>
      </xdr:nvSpPr>
      <xdr:spPr>
        <a:xfrm>
          <a:off x="8259445" y="1339532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42545</xdr:rowOff>
    </xdr:from>
    <xdr:to xmlns:xdr="http://schemas.openxmlformats.org/drawingml/2006/spreadsheetDrawing">
      <xdr:col>41</xdr:col>
      <xdr:colOff>50800</xdr:colOff>
      <xdr:row>77</xdr:row>
      <xdr:rowOff>130810</xdr:rowOff>
    </xdr:to>
    <xdr:cxnSp macro="">
      <xdr:nvCxnSpPr>
        <xdr:cNvPr id="401" name="直線コネクタ 400"/>
        <xdr:cNvCxnSpPr/>
      </xdr:nvCxnSpPr>
      <xdr:spPr>
        <a:xfrm flipV="1">
          <a:off x="6789420" y="13244195"/>
          <a:ext cx="8636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104140</xdr:rowOff>
    </xdr:from>
    <xdr:to xmlns:xdr="http://schemas.openxmlformats.org/drawingml/2006/spreadsheetDrawing">
      <xdr:col>41</xdr:col>
      <xdr:colOff>101600</xdr:colOff>
      <xdr:row>78</xdr:row>
      <xdr:rowOff>32385</xdr:rowOff>
    </xdr:to>
    <xdr:sp macro="" textlink="">
      <xdr:nvSpPr>
        <xdr:cNvPr id="402" name="フローチャート: 判断 401"/>
        <xdr:cNvSpPr/>
      </xdr:nvSpPr>
      <xdr:spPr>
        <a:xfrm>
          <a:off x="7602220" y="13305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23495</xdr:rowOff>
    </xdr:from>
    <xdr:ext cx="534035" cy="264795"/>
    <xdr:sp macro="" textlink="">
      <xdr:nvSpPr>
        <xdr:cNvPr id="403" name="テキスト ボックス 402"/>
        <xdr:cNvSpPr txBox="1"/>
      </xdr:nvSpPr>
      <xdr:spPr>
        <a:xfrm>
          <a:off x="7395845" y="1339659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107950</xdr:rowOff>
    </xdr:from>
    <xdr:to xmlns:xdr="http://schemas.openxmlformats.org/drawingml/2006/spreadsheetDrawing">
      <xdr:col>36</xdr:col>
      <xdr:colOff>165100</xdr:colOff>
      <xdr:row>78</xdr:row>
      <xdr:rowOff>36830</xdr:rowOff>
    </xdr:to>
    <xdr:sp macro="" textlink="">
      <xdr:nvSpPr>
        <xdr:cNvPr id="404" name="フローチャート: 判断 403"/>
        <xdr:cNvSpPr/>
      </xdr:nvSpPr>
      <xdr:spPr>
        <a:xfrm>
          <a:off x="6738620" y="13309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27940</xdr:rowOff>
    </xdr:from>
    <xdr:ext cx="534670" cy="265430"/>
    <xdr:sp macro="" textlink="">
      <xdr:nvSpPr>
        <xdr:cNvPr id="405" name="テキスト ボックス 404"/>
        <xdr:cNvSpPr txBox="1"/>
      </xdr:nvSpPr>
      <xdr:spPr>
        <a:xfrm>
          <a:off x="6527165" y="1340104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06" name="テキスト ボックス 405"/>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07" name="テキスト ボックス 406"/>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08" name="テキスト ボックス 407"/>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09" name="テキスト ボックス 408"/>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10" name="テキスト ボックス 409"/>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150495</xdr:rowOff>
    </xdr:from>
    <xdr:to xmlns:xdr="http://schemas.openxmlformats.org/drawingml/2006/spreadsheetDrawing">
      <xdr:col>55</xdr:col>
      <xdr:colOff>50800</xdr:colOff>
      <xdr:row>77</xdr:row>
      <xdr:rowOff>79375</xdr:rowOff>
    </xdr:to>
    <xdr:sp macro="" textlink="">
      <xdr:nvSpPr>
        <xdr:cNvPr id="411" name="楕円 410"/>
        <xdr:cNvSpPr/>
      </xdr:nvSpPr>
      <xdr:spPr>
        <a:xfrm>
          <a:off x="10152380" y="131806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171450</xdr:rowOff>
    </xdr:from>
    <xdr:ext cx="598170" cy="264795"/>
    <xdr:sp macro="" textlink="">
      <xdr:nvSpPr>
        <xdr:cNvPr id="412" name="普通建設事業費 （ うち新規整備　）該当値テキスト"/>
        <xdr:cNvSpPr txBox="1"/>
      </xdr:nvSpPr>
      <xdr:spPr>
        <a:xfrm>
          <a:off x="10248900" y="1303020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142240</xdr:rowOff>
    </xdr:from>
    <xdr:to xmlns:xdr="http://schemas.openxmlformats.org/drawingml/2006/spreadsheetDrawing">
      <xdr:col>50</xdr:col>
      <xdr:colOff>165100</xdr:colOff>
      <xdr:row>78</xdr:row>
      <xdr:rowOff>70485</xdr:rowOff>
    </xdr:to>
    <xdr:sp macro="" textlink="">
      <xdr:nvSpPr>
        <xdr:cNvPr id="413" name="楕円 412"/>
        <xdr:cNvSpPr/>
      </xdr:nvSpPr>
      <xdr:spPr>
        <a:xfrm>
          <a:off x="9334500" y="13343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61595</xdr:rowOff>
    </xdr:from>
    <xdr:ext cx="534670" cy="265430"/>
    <xdr:sp macro="" textlink="">
      <xdr:nvSpPr>
        <xdr:cNvPr id="414" name="テキスト ボックス 413"/>
        <xdr:cNvSpPr txBox="1"/>
      </xdr:nvSpPr>
      <xdr:spPr>
        <a:xfrm>
          <a:off x="9123045" y="134346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59690</xdr:rowOff>
    </xdr:from>
    <xdr:to xmlns:xdr="http://schemas.openxmlformats.org/drawingml/2006/spreadsheetDrawing">
      <xdr:col>46</xdr:col>
      <xdr:colOff>38100</xdr:colOff>
      <xdr:row>77</xdr:row>
      <xdr:rowOff>163195</xdr:rowOff>
    </xdr:to>
    <xdr:sp macro="" textlink="">
      <xdr:nvSpPr>
        <xdr:cNvPr id="415" name="楕円 414"/>
        <xdr:cNvSpPr/>
      </xdr:nvSpPr>
      <xdr:spPr>
        <a:xfrm>
          <a:off x="8470900" y="132613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5080</xdr:rowOff>
    </xdr:from>
    <xdr:ext cx="598170" cy="265430"/>
    <xdr:sp macro="" textlink="">
      <xdr:nvSpPr>
        <xdr:cNvPr id="416" name="テキスト ボックス 415"/>
        <xdr:cNvSpPr txBox="1"/>
      </xdr:nvSpPr>
      <xdr:spPr>
        <a:xfrm>
          <a:off x="8227060" y="13035280"/>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165100</xdr:rowOff>
    </xdr:from>
    <xdr:to xmlns:xdr="http://schemas.openxmlformats.org/drawingml/2006/spreadsheetDrawing">
      <xdr:col>41</xdr:col>
      <xdr:colOff>101600</xdr:colOff>
      <xdr:row>77</xdr:row>
      <xdr:rowOff>93980</xdr:rowOff>
    </xdr:to>
    <xdr:sp macro="" textlink="">
      <xdr:nvSpPr>
        <xdr:cNvPr id="417" name="楕円 416"/>
        <xdr:cNvSpPr/>
      </xdr:nvSpPr>
      <xdr:spPr>
        <a:xfrm>
          <a:off x="7602220" y="13195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75</xdr:row>
      <xdr:rowOff>111125</xdr:rowOff>
    </xdr:from>
    <xdr:ext cx="598805" cy="264160"/>
    <xdr:sp macro="" textlink="">
      <xdr:nvSpPr>
        <xdr:cNvPr id="418" name="テキスト ボックス 417"/>
        <xdr:cNvSpPr txBox="1"/>
      </xdr:nvSpPr>
      <xdr:spPr>
        <a:xfrm>
          <a:off x="7363460" y="1296987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8255</xdr:rowOff>
    </xdr:to>
    <xdr:sp macro="" textlink="">
      <xdr:nvSpPr>
        <xdr:cNvPr id="419" name="楕円 418"/>
        <xdr:cNvSpPr/>
      </xdr:nvSpPr>
      <xdr:spPr>
        <a:xfrm>
          <a:off x="6738620" y="132810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24765</xdr:rowOff>
    </xdr:from>
    <xdr:ext cx="598170" cy="264795"/>
    <xdr:sp macro="" textlink="">
      <xdr:nvSpPr>
        <xdr:cNvPr id="420" name="テキスト ボックス 419"/>
        <xdr:cNvSpPr txBox="1"/>
      </xdr:nvSpPr>
      <xdr:spPr>
        <a:xfrm>
          <a:off x="6494780" y="130549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21" name="正方形/長方形 420"/>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22" name="正方形/長方形 421"/>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24" name="正方形/長方形 423"/>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26" name="正方形/長方形 425"/>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29" name="テキスト ボックス 428"/>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1" name="直線コネクタ 430"/>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32" name="テキスト ボックス 431"/>
        <xdr:cNvSpPr txBox="1"/>
      </xdr:nvSpPr>
      <xdr:spPr>
        <a:xfrm>
          <a:off x="618744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3" name="直線コネクタ 432"/>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34" name="テキスト ボックス 433"/>
        <xdr:cNvSpPr txBox="1"/>
      </xdr:nvSpPr>
      <xdr:spPr>
        <a:xfrm>
          <a:off x="585089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5" name="直線コネクタ 434"/>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36" name="テキスト ボックス 435"/>
        <xdr:cNvSpPr txBox="1"/>
      </xdr:nvSpPr>
      <xdr:spPr>
        <a:xfrm>
          <a:off x="585089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7" name="直線コネクタ 436"/>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38" name="テキスト ボックス 437"/>
        <xdr:cNvSpPr txBox="1"/>
      </xdr:nvSpPr>
      <xdr:spPr>
        <a:xfrm>
          <a:off x="585089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39" name="直線コネクタ 438"/>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5630" cy="264160"/>
    <xdr:sp macro="" textlink="">
      <xdr:nvSpPr>
        <xdr:cNvPr id="440" name="テキスト ボックス 439"/>
        <xdr:cNvSpPr txBox="1"/>
      </xdr:nvSpPr>
      <xdr:spPr>
        <a:xfrm>
          <a:off x="5850890" y="15353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41" name="直線コネクタ 440"/>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55880</xdr:rowOff>
    </xdr:from>
    <xdr:ext cx="685165" cy="264160"/>
    <xdr:sp macro="" textlink="">
      <xdr:nvSpPr>
        <xdr:cNvPr id="442" name="テキスト ボックス 441"/>
        <xdr:cNvSpPr txBox="1"/>
      </xdr:nvSpPr>
      <xdr:spPr>
        <a:xfrm>
          <a:off x="5760720" y="14972030"/>
          <a:ext cx="6851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3"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32385</xdr:rowOff>
    </xdr:from>
    <xdr:to xmlns:xdr="http://schemas.openxmlformats.org/drawingml/2006/spreadsheetDrawing">
      <xdr:col>54</xdr:col>
      <xdr:colOff>185420</xdr:colOff>
      <xdr:row>99</xdr:row>
      <xdr:rowOff>44450</xdr:rowOff>
    </xdr:to>
    <xdr:cxnSp macro="">
      <xdr:nvCxnSpPr>
        <xdr:cNvPr id="444" name="直線コネクタ 443"/>
        <xdr:cNvCxnSpPr/>
      </xdr:nvCxnSpPr>
      <xdr:spPr>
        <a:xfrm flipV="1">
          <a:off x="10198100" y="15462885"/>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8920" cy="259080"/>
    <xdr:sp macro="" textlink="">
      <xdr:nvSpPr>
        <xdr:cNvPr id="445" name="普通建設事業費 （ うち更新整備　）最小値テキスト"/>
        <xdr:cNvSpPr txBox="1"/>
      </xdr:nvSpPr>
      <xdr:spPr>
        <a:xfrm>
          <a:off x="10248900" y="17021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46" name="直線コネクタ 445"/>
        <xdr:cNvCxnSpPr/>
      </xdr:nvCxnSpPr>
      <xdr:spPr>
        <a:xfrm>
          <a:off x="10114280" y="17018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153035</xdr:rowOff>
    </xdr:from>
    <xdr:ext cx="598170" cy="265430"/>
    <xdr:sp macro="" textlink="">
      <xdr:nvSpPr>
        <xdr:cNvPr id="447" name="普通建設事業費 （ うち更新整備　）最大値テキスト"/>
        <xdr:cNvSpPr txBox="1"/>
      </xdr:nvSpPr>
      <xdr:spPr>
        <a:xfrm>
          <a:off x="10248900" y="15240635"/>
          <a:ext cx="5981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32385</xdr:rowOff>
    </xdr:from>
    <xdr:to xmlns:xdr="http://schemas.openxmlformats.org/drawingml/2006/spreadsheetDrawing">
      <xdr:col>55</xdr:col>
      <xdr:colOff>88900</xdr:colOff>
      <xdr:row>90</xdr:row>
      <xdr:rowOff>32385</xdr:rowOff>
    </xdr:to>
    <xdr:cxnSp macro="">
      <xdr:nvCxnSpPr>
        <xdr:cNvPr id="448" name="直線コネクタ 447"/>
        <xdr:cNvCxnSpPr/>
      </xdr:nvCxnSpPr>
      <xdr:spPr>
        <a:xfrm>
          <a:off x="10114280" y="15462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102870</xdr:rowOff>
    </xdr:from>
    <xdr:to xmlns:xdr="http://schemas.openxmlformats.org/drawingml/2006/spreadsheetDrawing">
      <xdr:col>55</xdr:col>
      <xdr:colOff>0</xdr:colOff>
      <xdr:row>98</xdr:row>
      <xdr:rowOff>31115</xdr:rowOff>
    </xdr:to>
    <xdr:cxnSp macro="">
      <xdr:nvCxnSpPr>
        <xdr:cNvPr id="449" name="直線コネクタ 448"/>
        <xdr:cNvCxnSpPr/>
      </xdr:nvCxnSpPr>
      <xdr:spPr>
        <a:xfrm>
          <a:off x="9385300" y="16390620"/>
          <a:ext cx="8128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53340</xdr:rowOff>
    </xdr:from>
    <xdr:ext cx="598170" cy="258445"/>
    <xdr:sp macro="" textlink="">
      <xdr:nvSpPr>
        <xdr:cNvPr id="450" name="普通建設事業費 （ うち更新整備　）平均値テキスト"/>
        <xdr:cNvSpPr txBox="1"/>
      </xdr:nvSpPr>
      <xdr:spPr>
        <a:xfrm>
          <a:off x="10248900" y="1651254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30480</xdr:rowOff>
    </xdr:from>
    <xdr:to xmlns:xdr="http://schemas.openxmlformats.org/drawingml/2006/spreadsheetDrawing">
      <xdr:col>55</xdr:col>
      <xdr:colOff>50800</xdr:colOff>
      <xdr:row>97</xdr:row>
      <xdr:rowOff>132080</xdr:rowOff>
    </xdr:to>
    <xdr:sp macro="" textlink="">
      <xdr:nvSpPr>
        <xdr:cNvPr id="451" name="フローチャート: 判断 450"/>
        <xdr:cNvSpPr/>
      </xdr:nvSpPr>
      <xdr:spPr>
        <a:xfrm>
          <a:off x="10152380" y="16661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102870</xdr:rowOff>
    </xdr:from>
    <xdr:to xmlns:xdr="http://schemas.openxmlformats.org/drawingml/2006/spreadsheetDrawing">
      <xdr:col>50</xdr:col>
      <xdr:colOff>114300</xdr:colOff>
      <xdr:row>98</xdr:row>
      <xdr:rowOff>43815</xdr:rowOff>
    </xdr:to>
    <xdr:cxnSp macro="">
      <xdr:nvCxnSpPr>
        <xdr:cNvPr id="452" name="直線コネクタ 451"/>
        <xdr:cNvCxnSpPr/>
      </xdr:nvCxnSpPr>
      <xdr:spPr>
        <a:xfrm flipV="1">
          <a:off x="8521700" y="16390620"/>
          <a:ext cx="863600" cy="455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52705</xdr:rowOff>
    </xdr:from>
    <xdr:to xmlns:xdr="http://schemas.openxmlformats.org/drawingml/2006/spreadsheetDrawing">
      <xdr:col>50</xdr:col>
      <xdr:colOff>165100</xdr:colOff>
      <xdr:row>97</xdr:row>
      <xdr:rowOff>154940</xdr:rowOff>
    </xdr:to>
    <xdr:sp macro="" textlink="">
      <xdr:nvSpPr>
        <xdr:cNvPr id="453" name="フローチャート: 判断 452"/>
        <xdr:cNvSpPr/>
      </xdr:nvSpPr>
      <xdr:spPr>
        <a:xfrm>
          <a:off x="9334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145415</xdr:rowOff>
    </xdr:from>
    <xdr:ext cx="598170" cy="258445"/>
    <xdr:sp macro="" textlink="">
      <xdr:nvSpPr>
        <xdr:cNvPr id="454" name="テキスト ボックス 453"/>
        <xdr:cNvSpPr txBox="1"/>
      </xdr:nvSpPr>
      <xdr:spPr>
        <a:xfrm>
          <a:off x="9090660" y="16776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43815</xdr:rowOff>
    </xdr:from>
    <xdr:to xmlns:xdr="http://schemas.openxmlformats.org/drawingml/2006/spreadsheetDrawing">
      <xdr:col>45</xdr:col>
      <xdr:colOff>177800</xdr:colOff>
      <xdr:row>98</xdr:row>
      <xdr:rowOff>140335</xdr:rowOff>
    </xdr:to>
    <xdr:cxnSp macro="">
      <xdr:nvCxnSpPr>
        <xdr:cNvPr id="455" name="直線コネクタ 454"/>
        <xdr:cNvCxnSpPr/>
      </xdr:nvCxnSpPr>
      <xdr:spPr>
        <a:xfrm flipV="1">
          <a:off x="7653020" y="16845915"/>
          <a:ext cx="8686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165100</xdr:rowOff>
    </xdr:from>
    <xdr:to xmlns:xdr="http://schemas.openxmlformats.org/drawingml/2006/spreadsheetDrawing">
      <xdr:col>46</xdr:col>
      <xdr:colOff>38100</xdr:colOff>
      <xdr:row>97</xdr:row>
      <xdr:rowOff>95250</xdr:rowOff>
    </xdr:to>
    <xdr:sp macro="" textlink="">
      <xdr:nvSpPr>
        <xdr:cNvPr id="456" name="フローチャート: 判断 455"/>
        <xdr:cNvSpPr/>
      </xdr:nvSpPr>
      <xdr:spPr>
        <a:xfrm>
          <a:off x="8470900" y="16624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111760</xdr:rowOff>
    </xdr:from>
    <xdr:ext cx="598170" cy="258445"/>
    <xdr:sp macro="" textlink="">
      <xdr:nvSpPr>
        <xdr:cNvPr id="457" name="テキスト ボックス 456"/>
        <xdr:cNvSpPr txBox="1"/>
      </xdr:nvSpPr>
      <xdr:spPr>
        <a:xfrm>
          <a:off x="8227060" y="16399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86360</xdr:rowOff>
    </xdr:from>
    <xdr:to xmlns:xdr="http://schemas.openxmlformats.org/drawingml/2006/spreadsheetDrawing">
      <xdr:col>41</xdr:col>
      <xdr:colOff>50800</xdr:colOff>
      <xdr:row>98</xdr:row>
      <xdr:rowOff>140335</xdr:rowOff>
    </xdr:to>
    <xdr:cxnSp macro="">
      <xdr:nvCxnSpPr>
        <xdr:cNvPr id="458" name="直線コネクタ 457"/>
        <xdr:cNvCxnSpPr/>
      </xdr:nvCxnSpPr>
      <xdr:spPr>
        <a:xfrm>
          <a:off x="6789420" y="16717010"/>
          <a:ext cx="86360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65405</xdr:rowOff>
    </xdr:from>
    <xdr:to xmlns:xdr="http://schemas.openxmlformats.org/drawingml/2006/spreadsheetDrawing">
      <xdr:col>41</xdr:col>
      <xdr:colOff>101600</xdr:colOff>
      <xdr:row>97</xdr:row>
      <xdr:rowOff>167005</xdr:rowOff>
    </xdr:to>
    <xdr:sp macro="" textlink="">
      <xdr:nvSpPr>
        <xdr:cNvPr id="459" name="フローチャート: 判断 458"/>
        <xdr:cNvSpPr/>
      </xdr:nvSpPr>
      <xdr:spPr>
        <a:xfrm>
          <a:off x="760222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xdr:rowOff>
    </xdr:from>
    <xdr:ext cx="598805" cy="259080"/>
    <xdr:sp macro="" textlink="">
      <xdr:nvSpPr>
        <xdr:cNvPr id="460" name="テキスト ボックス 459"/>
        <xdr:cNvSpPr txBox="1"/>
      </xdr:nvSpPr>
      <xdr:spPr>
        <a:xfrm>
          <a:off x="7363460" y="164712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71120</xdr:rowOff>
    </xdr:from>
    <xdr:to xmlns:xdr="http://schemas.openxmlformats.org/drawingml/2006/spreadsheetDrawing">
      <xdr:col>36</xdr:col>
      <xdr:colOff>165100</xdr:colOff>
      <xdr:row>98</xdr:row>
      <xdr:rowOff>1270</xdr:rowOff>
    </xdr:to>
    <xdr:sp macro="" textlink="">
      <xdr:nvSpPr>
        <xdr:cNvPr id="461" name="フローチャート: 判断 460"/>
        <xdr:cNvSpPr/>
      </xdr:nvSpPr>
      <xdr:spPr>
        <a:xfrm>
          <a:off x="673862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163830</xdr:rowOff>
    </xdr:from>
    <xdr:ext cx="598170" cy="259080"/>
    <xdr:sp macro="" textlink="">
      <xdr:nvSpPr>
        <xdr:cNvPr id="462" name="テキスト ボックス 461"/>
        <xdr:cNvSpPr txBox="1"/>
      </xdr:nvSpPr>
      <xdr:spPr>
        <a:xfrm>
          <a:off x="6494780" y="16794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66" name="テキスト ボックス 465"/>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151765</xdr:rowOff>
    </xdr:from>
    <xdr:to xmlns:xdr="http://schemas.openxmlformats.org/drawingml/2006/spreadsheetDrawing">
      <xdr:col>55</xdr:col>
      <xdr:colOff>50800</xdr:colOff>
      <xdr:row>98</xdr:row>
      <xdr:rowOff>81915</xdr:rowOff>
    </xdr:to>
    <xdr:sp macro="" textlink="">
      <xdr:nvSpPr>
        <xdr:cNvPr id="468" name="楕円 467"/>
        <xdr:cNvSpPr/>
      </xdr:nvSpPr>
      <xdr:spPr>
        <a:xfrm>
          <a:off x="10152380" y="16782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130175</xdr:rowOff>
    </xdr:from>
    <xdr:ext cx="534035" cy="259080"/>
    <xdr:sp macro="" textlink="">
      <xdr:nvSpPr>
        <xdr:cNvPr id="469" name="普通建設事業費 （ うち更新整備　）該当値テキスト"/>
        <xdr:cNvSpPr txBox="1"/>
      </xdr:nvSpPr>
      <xdr:spPr>
        <a:xfrm>
          <a:off x="10248900" y="16760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52070</xdr:rowOff>
    </xdr:from>
    <xdr:to xmlns:xdr="http://schemas.openxmlformats.org/drawingml/2006/spreadsheetDrawing">
      <xdr:col>50</xdr:col>
      <xdr:colOff>165100</xdr:colOff>
      <xdr:row>95</xdr:row>
      <xdr:rowOff>153670</xdr:rowOff>
    </xdr:to>
    <xdr:sp macro="" textlink="">
      <xdr:nvSpPr>
        <xdr:cNvPr id="470" name="楕円 469"/>
        <xdr:cNvSpPr/>
      </xdr:nvSpPr>
      <xdr:spPr>
        <a:xfrm>
          <a:off x="9334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170180</xdr:rowOff>
    </xdr:from>
    <xdr:ext cx="598170" cy="259080"/>
    <xdr:sp macro="" textlink="">
      <xdr:nvSpPr>
        <xdr:cNvPr id="471" name="テキスト ボックス 470"/>
        <xdr:cNvSpPr txBox="1"/>
      </xdr:nvSpPr>
      <xdr:spPr>
        <a:xfrm>
          <a:off x="9090660" y="16115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164465</xdr:rowOff>
    </xdr:from>
    <xdr:to xmlns:xdr="http://schemas.openxmlformats.org/drawingml/2006/spreadsheetDrawing">
      <xdr:col>46</xdr:col>
      <xdr:colOff>38100</xdr:colOff>
      <xdr:row>98</xdr:row>
      <xdr:rowOff>94615</xdr:rowOff>
    </xdr:to>
    <xdr:sp macro="" textlink="">
      <xdr:nvSpPr>
        <xdr:cNvPr id="472" name="楕円 471"/>
        <xdr:cNvSpPr/>
      </xdr:nvSpPr>
      <xdr:spPr>
        <a:xfrm>
          <a:off x="8470900" y="16795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86360</xdr:rowOff>
    </xdr:from>
    <xdr:ext cx="534035" cy="258445"/>
    <xdr:sp macro="" textlink="">
      <xdr:nvSpPr>
        <xdr:cNvPr id="473" name="テキスト ボックス 472"/>
        <xdr:cNvSpPr txBox="1"/>
      </xdr:nvSpPr>
      <xdr:spPr>
        <a:xfrm>
          <a:off x="825944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89535</xdr:rowOff>
    </xdr:from>
    <xdr:to xmlns:xdr="http://schemas.openxmlformats.org/drawingml/2006/spreadsheetDrawing">
      <xdr:col>41</xdr:col>
      <xdr:colOff>101600</xdr:colOff>
      <xdr:row>99</xdr:row>
      <xdr:rowOff>19685</xdr:rowOff>
    </xdr:to>
    <xdr:sp macro="" textlink="">
      <xdr:nvSpPr>
        <xdr:cNvPr id="474" name="楕円 473"/>
        <xdr:cNvSpPr/>
      </xdr:nvSpPr>
      <xdr:spPr>
        <a:xfrm>
          <a:off x="7602220" y="168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10795</xdr:rowOff>
    </xdr:from>
    <xdr:ext cx="534035" cy="258445"/>
    <xdr:sp macro="" textlink="">
      <xdr:nvSpPr>
        <xdr:cNvPr id="475" name="テキスト ボックス 474"/>
        <xdr:cNvSpPr txBox="1"/>
      </xdr:nvSpPr>
      <xdr:spPr>
        <a:xfrm>
          <a:off x="7395845" y="1698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34925</xdr:rowOff>
    </xdr:from>
    <xdr:to xmlns:xdr="http://schemas.openxmlformats.org/drawingml/2006/spreadsheetDrawing">
      <xdr:col>36</xdr:col>
      <xdr:colOff>165100</xdr:colOff>
      <xdr:row>97</xdr:row>
      <xdr:rowOff>136525</xdr:rowOff>
    </xdr:to>
    <xdr:sp macro="" textlink="">
      <xdr:nvSpPr>
        <xdr:cNvPr id="476" name="楕円 475"/>
        <xdr:cNvSpPr/>
      </xdr:nvSpPr>
      <xdr:spPr>
        <a:xfrm>
          <a:off x="6738620" y="166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153035</xdr:rowOff>
    </xdr:from>
    <xdr:ext cx="598170" cy="259080"/>
    <xdr:sp macro="" textlink="">
      <xdr:nvSpPr>
        <xdr:cNvPr id="477" name="テキスト ボックス 476"/>
        <xdr:cNvSpPr txBox="1"/>
      </xdr:nvSpPr>
      <xdr:spPr>
        <a:xfrm>
          <a:off x="6494780" y="16440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31115</xdr:rowOff>
    </xdr:to>
    <xdr:sp macro="" textlink="">
      <xdr:nvSpPr>
        <xdr:cNvPr id="478" name="正方形/長方形 477"/>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6" name="テキスト ボックス 485"/>
        <xdr:cNvSpPr txBox="1"/>
      </xdr:nvSpPr>
      <xdr:spPr>
        <a:xfrm>
          <a:off x="120777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8" name="直線コネクタ 487"/>
        <xdr:cNvCxnSpPr/>
      </xdr:nvCxnSpPr>
      <xdr:spPr>
        <a:xfrm>
          <a:off x="1211580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73025</xdr:rowOff>
    </xdr:from>
    <xdr:ext cx="248285" cy="258445"/>
    <xdr:sp macro="" textlink="">
      <xdr:nvSpPr>
        <xdr:cNvPr id="489" name="テキスト ボックス 488"/>
        <xdr:cNvSpPr txBox="1"/>
      </xdr:nvSpPr>
      <xdr:spPr>
        <a:xfrm>
          <a:off x="11871960" y="6588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0" name="直線コネクタ 489"/>
        <xdr:cNvCxnSpPr/>
      </xdr:nvCxnSpPr>
      <xdr:spPr>
        <a:xfrm>
          <a:off x="1211580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34925</xdr:rowOff>
    </xdr:from>
    <xdr:ext cx="594995" cy="258445"/>
    <xdr:sp macro="" textlink="">
      <xdr:nvSpPr>
        <xdr:cNvPr id="491" name="テキスト ボックス 490"/>
        <xdr:cNvSpPr txBox="1"/>
      </xdr:nvSpPr>
      <xdr:spPr>
        <a:xfrm>
          <a:off x="11535410" y="62071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2" name="直線コネクタ 491"/>
        <xdr:cNvCxnSpPr/>
      </xdr:nvCxnSpPr>
      <xdr:spPr>
        <a:xfrm>
          <a:off x="1211580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167640</xdr:rowOff>
    </xdr:from>
    <xdr:ext cx="594995" cy="258445"/>
    <xdr:sp macro="" textlink="">
      <xdr:nvSpPr>
        <xdr:cNvPr id="493" name="テキスト ボックス 492"/>
        <xdr:cNvSpPr txBox="1"/>
      </xdr:nvSpPr>
      <xdr:spPr>
        <a:xfrm>
          <a:off x="11535410" y="58254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4" name="直線コネクタ 493"/>
        <xdr:cNvCxnSpPr/>
      </xdr:nvCxnSpPr>
      <xdr:spPr>
        <a:xfrm>
          <a:off x="1211580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130175</xdr:rowOff>
    </xdr:from>
    <xdr:ext cx="594995" cy="259080"/>
    <xdr:sp macro="" textlink="">
      <xdr:nvSpPr>
        <xdr:cNvPr id="495" name="テキスト ボックス 494"/>
        <xdr:cNvSpPr txBox="1"/>
      </xdr:nvSpPr>
      <xdr:spPr>
        <a:xfrm>
          <a:off x="11535410" y="5445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6" name="直線コネクタ 495"/>
        <xdr:cNvCxnSpPr/>
      </xdr:nvCxnSpPr>
      <xdr:spPr>
        <a:xfrm>
          <a:off x="1211580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92075</xdr:rowOff>
    </xdr:from>
    <xdr:ext cx="594995" cy="258445"/>
    <xdr:sp macro="" textlink="">
      <xdr:nvSpPr>
        <xdr:cNvPr id="497" name="テキスト ボックス 496"/>
        <xdr:cNvSpPr txBox="1"/>
      </xdr:nvSpPr>
      <xdr:spPr>
        <a:xfrm>
          <a:off x="11535410" y="50641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8" name="直線コネクタ 497"/>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800" cy="257810"/>
    <xdr:sp macro="" textlink="">
      <xdr:nvSpPr>
        <xdr:cNvPr id="499" name="テキスト ボックス 498"/>
        <xdr:cNvSpPr txBox="1"/>
      </xdr:nvSpPr>
      <xdr:spPr>
        <a:xfrm>
          <a:off x="11450320" y="468376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災害復旧事業費グラフ枠"/>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39</xdr:row>
      <xdr:rowOff>44450</xdr:rowOff>
    </xdr:to>
    <xdr:cxnSp macro="">
      <xdr:nvCxnSpPr>
        <xdr:cNvPr id="501" name="直線コネクタ 500"/>
        <xdr:cNvCxnSpPr/>
      </xdr:nvCxnSpPr>
      <xdr:spPr>
        <a:xfrm flipV="1">
          <a:off x="158857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2" name="災害復旧事業費最小値テキスト"/>
        <xdr:cNvSpPr txBox="1"/>
      </xdr:nvSpPr>
      <xdr:spPr>
        <a:xfrm>
          <a:off x="159385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3" name="直線コネクタ 502"/>
        <xdr:cNvCxnSpPr/>
      </xdr:nvCxnSpPr>
      <xdr:spPr>
        <a:xfrm>
          <a:off x="15798800" y="673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21590</xdr:rowOff>
    </xdr:from>
    <xdr:ext cx="598805" cy="259080"/>
    <xdr:sp macro="" textlink="">
      <xdr:nvSpPr>
        <xdr:cNvPr id="504" name="災害復旧事業費最大値テキスト"/>
        <xdr:cNvSpPr txBox="1"/>
      </xdr:nvSpPr>
      <xdr:spPr>
        <a:xfrm>
          <a:off x="15938500" y="4993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05" name="直線コネクタ 504"/>
        <xdr:cNvCxnSpPr/>
      </xdr:nvCxnSpPr>
      <xdr:spPr>
        <a:xfrm>
          <a:off x="15798800" y="5218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109220</xdr:rowOff>
    </xdr:from>
    <xdr:to xmlns:xdr="http://schemas.openxmlformats.org/drawingml/2006/spreadsheetDrawing">
      <xdr:col>85</xdr:col>
      <xdr:colOff>127000</xdr:colOff>
      <xdr:row>38</xdr:row>
      <xdr:rowOff>142240</xdr:rowOff>
    </xdr:to>
    <xdr:cxnSp macro="">
      <xdr:nvCxnSpPr>
        <xdr:cNvPr id="506" name="直線コネクタ 505"/>
        <xdr:cNvCxnSpPr/>
      </xdr:nvCxnSpPr>
      <xdr:spPr>
        <a:xfrm>
          <a:off x="15069820" y="6624320"/>
          <a:ext cx="8178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92710</xdr:rowOff>
    </xdr:from>
    <xdr:ext cx="534670" cy="259080"/>
    <xdr:sp macro="" textlink="">
      <xdr:nvSpPr>
        <xdr:cNvPr id="507" name="災害復旧事業費平均値テキスト"/>
        <xdr:cNvSpPr txBox="1"/>
      </xdr:nvSpPr>
      <xdr:spPr>
        <a:xfrm>
          <a:off x="15938500" y="660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508" name="フローチャート: 判断 507"/>
        <xdr:cNvSpPr/>
      </xdr:nvSpPr>
      <xdr:spPr>
        <a:xfrm>
          <a:off x="158369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109220</xdr:rowOff>
    </xdr:from>
    <xdr:to xmlns:xdr="http://schemas.openxmlformats.org/drawingml/2006/spreadsheetDrawing">
      <xdr:col>81</xdr:col>
      <xdr:colOff>50800</xdr:colOff>
      <xdr:row>38</xdr:row>
      <xdr:rowOff>161290</xdr:rowOff>
    </xdr:to>
    <xdr:cxnSp macro="">
      <xdr:nvCxnSpPr>
        <xdr:cNvPr id="509" name="直線コネクタ 508"/>
        <xdr:cNvCxnSpPr/>
      </xdr:nvCxnSpPr>
      <xdr:spPr>
        <a:xfrm flipV="1">
          <a:off x="14206220" y="6624320"/>
          <a:ext cx="8636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116840</xdr:rowOff>
    </xdr:from>
    <xdr:to xmlns:xdr="http://schemas.openxmlformats.org/drawingml/2006/spreadsheetDrawing">
      <xdr:col>81</xdr:col>
      <xdr:colOff>101600</xdr:colOff>
      <xdr:row>39</xdr:row>
      <xdr:rowOff>46355</xdr:rowOff>
    </xdr:to>
    <xdr:sp macro="" textlink="">
      <xdr:nvSpPr>
        <xdr:cNvPr id="510" name="フローチャート: 判断 509"/>
        <xdr:cNvSpPr/>
      </xdr:nvSpPr>
      <xdr:spPr>
        <a:xfrm>
          <a:off x="15019020" y="663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37465</xdr:rowOff>
    </xdr:from>
    <xdr:ext cx="534035" cy="259080"/>
    <xdr:sp macro="" textlink="">
      <xdr:nvSpPr>
        <xdr:cNvPr id="511" name="テキスト ボックス 510"/>
        <xdr:cNvSpPr txBox="1"/>
      </xdr:nvSpPr>
      <xdr:spPr>
        <a:xfrm>
          <a:off x="14812645" y="6724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118110</xdr:rowOff>
    </xdr:from>
    <xdr:to xmlns:xdr="http://schemas.openxmlformats.org/drawingml/2006/spreadsheetDrawing">
      <xdr:col>76</xdr:col>
      <xdr:colOff>114300</xdr:colOff>
      <xdr:row>38</xdr:row>
      <xdr:rowOff>161290</xdr:rowOff>
    </xdr:to>
    <xdr:cxnSp macro="">
      <xdr:nvCxnSpPr>
        <xdr:cNvPr id="512" name="直線コネクタ 511"/>
        <xdr:cNvCxnSpPr/>
      </xdr:nvCxnSpPr>
      <xdr:spPr>
        <a:xfrm>
          <a:off x="13342620" y="663321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119380</xdr:rowOff>
    </xdr:from>
    <xdr:to xmlns:xdr="http://schemas.openxmlformats.org/drawingml/2006/spreadsheetDrawing">
      <xdr:col>76</xdr:col>
      <xdr:colOff>165100</xdr:colOff>
      <xdr:row>39</xdr:row>
      <xdr:rowOff>49530</xdr:rowOff>
    </xdr:to>
    <xdr:sp macro="" textlink="">
      <xdr:nvSpPr>
        <xdr:cNvPr id="513" name="フローチャート: 判断 512"/>
        <xdr:cNvSpPr/>
      </xdr:nvSpPr>
      <xdr:spPr>
        <a:xfrm>
          <a:off x="1415542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41275</xdr:rowOff>
    </xdr:from>
    <xdr:ext cx="534670" cy="258445"/>
    <xdr:sp macro="" textlink="">
      <xdr:nvSpPr>
        <xdr:cNvPr id="514" name="テキスト ボックス 513"/>
        <xdr:cNvSpPr txBox="1"/>
      </xdr:nvSpPr>
      <xdr:spPr>
        <a:xfrm>
          <a:off x="13943965" y="6727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118110</xdr:rowOff>
    </xdr:from>
    <xdr:to xmlns:xdr="http://schemas.openxmlformats.org/drawingml/2006/spreadsheetDrawing">
      <xdr:col>71</xdr:col>
      <xdr:colOff>177800</xdr:colOff>
      <xdr:row>38</xdr:row>
      <xdr:rowOff>149225</xdr:rowOff>
    </xdr:to>
    <xdr:cxnSp macro="">
      <xdr:nvCxnSpPr>
        <xdr:cNvPr id="515" name="直線コネクタ 514"/>
        <xdr:cNvCxnSpPr/>
      </xdr:nvCxnSpPr>
      <xdr:spPr>
        <a:xfrm flipV="1">
          <a:off x="12473940" y="663321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120650</xdr:rowOff>
    </xdr:from>
    <xdr:to xmlns:xdr="http://schemas.openxmlformats.org/drawingml/2006/spreadsheetDrawing">
      <xdr:col>72</xdr:col>
      <xdr:colOff>38100</xdr:colOff>
      <xdr:row>39</xdr:row>
      <xdr:rowOff>50800</xdr:rowOff>
    </xdr:to>
    <xdr:sp macro="" textlink="">
      <xdr:nvSpPr>
        <xdr:cNvPr id="516" name="フローチャート: 判断 515"/>
        <xdr:cNvSpPr/>
      </xdr:nvSpPr>
      <xdr:spPr>
        <a:xfrm>
          <a:off x="13291820" y="66357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42545</xdr:rowOff>
    </xdr:from>
    <xdr:ext cx="534035" cy="258445"/>
    <xdr:sp macro="" textlink="">
      <xdr:nvSpPr>
        <xdr:cNvPr id="517" name="テキスト ボックス 516"/>
        <xdr:cNvSpPr txBox="1"/>
      </xdr:nvSpPr>
      <xdr:spPr>
        <a:xfrm>
          <a:off x="13080365" y="672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127635</xdr:rowOff>
    </xdr:from>
    <xdr:to xmlns:xdr="http://schemas.openxmlformats.org/drawingml/2006/spreadsheetDrawing">
      <xdr:col>67</xdr:col>
      <xdr:colOff>101600</xdr:colOff>
      <xdr:row>39</xdr:row>
      <xdr:rowOff>58420</xdr:rowOff>
    </xdr:to>
    <xdr:sp macro="" textlink="">
      <xdr:nvSpPr>
        <xdr:cNvPr id="518" name="フローチャート: 判断 517"/>
        <xdr:cNvSpPr/>
      </xdr:nvSpPr>
      <xdr:spPr>
        <a:xfrm>
          <a:off x="12423140" y="6642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48895</xdr:rowOff>
    </xdr:from>
    <xdr:ext cx="534035" cy="258445"/>
    <xdr:sp macro="" textlink="">
      <xdr:nvSpPr>
        <xdr:cNvPr id="519" name="テキスト ボックス 518"/>
        <xdr:cNvSpPr txBox="1"/>
      </xdr:nvSpPr>
      <xdr:spPr>
        <a:xfrm>
          <a:off x="12216765" y="6735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0" name="テキスト ボックス 519"/>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1" name="テキスト ボックス 520"/>
        <xdr:cNvSpPr txBox="1"/>
      </xdr:nvSpPr>
      <xdr:spPr>
        <a:xfrm>
          <a:off x="148844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2" name="テキスト ボックス 521"/>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3" name="テキスト ボックス 522"/>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4" name="テキスト ボックス 523"/>
        <xdr:cNvSpPr txBox="1"/>
      </xdr:nvSpPr>
      <xdr:spPr>
        <a:xfrm>
          <a:off x="1228852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91440</xdr:rowOff>
    </xdr:from>
    <xdr:to xmlns:xdr="http://schemas.openxmlformats.org/drawingml/2006/spreadsheetDrawing">
      <xdr:col>85</xdr:col>
      <xdr:colOff>177800</xdr:colOff>
      <xdr:row>39</xdr:row>
      <xdr:rowOff>22225</xdr:rowOff>
    </xdr:to>
    <xdr:sp macro="" textlink="">
      <xdr:nvSpPr>
        <xdr:cNvPr id="525" name="楕円 524"/>
        <xdr:cNvSpPr/>
      </xdr:nvSpPr>
      <xdr:spPr>
        <a:xfrm>
          <a:off x="15836900" y="66065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50800</xdr:rowOff>
    </xdr:from>
    <xdr:ext cx="534670" cy="258445"/>
    <xdr:sp macro="" textlink="">
      <xdr:nvSpPr>
        <xdr:cNvPr id="526" name="災害復旧事業費該当値テキスト"/>
        <xdr:cNvSpPr txBox="1"/>
      </xdr:nvSpPr>
      <xdr:spPr>
        <a:xfrm>
          <a:off x="15938500" y="6394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58420</xdr:rowOff>
    </xdr:from>
    <xdr:to xmlns:xdr="http://schemas.openxmlformats.org/drawingml/2006/spreadsheetDrawing">
      <xdr:col>81</xdr:col>
      <xdr:colOff>101600</xdr:colOff>
      <xdr:row>38</xdr:row>
      <xdr:rowOff>159385</xdr:rowOff>
    </xdr:to>
    <xdr:sp macro="" textlink="">
      <xdr:nvSpPr>
        <xdr:cNvPr id="527" name="楕円 526"/>
        <xdr:cNvSpPr/>
      </xdr:nvSpPr>
      <xdr:spPr>
        <a:xfrm>
          <a:off x="15019020" y="6573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4445</xdr:rowOff>
    </xdr:from>
    <xdr:ext cx="534035" cy="259080"/>
    <xdr:sp macro="" textlink="">
      <xdr:nvSpPr>
        <xdr:cNvPr id="528" name="テキスト ボックス 527"/>
        <xdr:cNvSpPr txBox="1"/>
      </xdr:nvSpPr>
      <xdr:spPr>
        <a:xfrm>
          <a:off x="14812645" y="6348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111125</xdr:rowOff>
    </xdr:from>
    <xdr:to xmlns:xdr="http://schemas.openxmlformats.org/drawingml/2006/spreadsheetDrawing">
      <xdr:col>76</xdr:col>
      <xdr:colOff>165100</xdr:colOff>
      <xdr:row>39</xdr:row>
      <xdr:rowOff>41275</xdr:rowOff>
    </xdr:to>
    <xdr:sp macro="" textlink="">
      <xdr:nvSpPr>
        <xdr:cNvPr id="529" name="楕円 528"/>
        <xdr:cNvSpPr/>
      </xdr:nvSpPr>
      <xdr:spPr>
        <a:xfrm>
          <a:off x="1415542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57785</xdr:rowOff>
    </xdr:from>
    <xdr:ext cx="534670" cy="259080"/>
    <xdr:sp macro="" textlink="">
      <xdr:nvSpPr>
        <xdr:cNvPr id="530" name="テキスト ボックス 529"/>
        <xdr:cNvSpPr txBox="1"/>
      </xdr:nvSpPr>
      <xdr:spPr>
        <a:xfrm>
          <a:off x="13943965"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67310</xdr:rowOff>
    </xdr:from>
    <xdr:to xmlns:xdr="http://schemas.openxmlformats.org/drawingml/2006/spreadsheetDrawing">
      <xdr:col>72</xdr:col>
      <xdr:colOff>38100</xdr:colOff>
      <xdr:row>38</xdr:row>
      <xdr:rowOff>167640</xdr:rowOff>
    </xdr:to>
    <xdr:sp macro="" textlink="">
      <xdr:nvSpPr>
        <xdr:cNvPr id="531" name="楕円 530"/>
        <xdr:cNvSpPr/>
      </xdr:nvSpPr>
      <xdr:spPr>
        <a:xfrm>
          <a:off x="13291820" y="65824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13970</xdr:rowOff>
    </xdr:from>
    <xdr:ext cx="534035" cy="258445"/>
    <xdr:sp macro="" textlink="">
      <xdr:nvSpPr>
        <xdr:cNvPr id="532" name="テキスト ボックス 531"/>
        <xdr:cNvSpPr txBox="1"/>
      </xdr:nvSpPr>
      <xdr:spPr>
        <a:xfrm>
          <a:off x="13080365" y="6357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99060</xdr:rowOff>
    </xdr:from>
    <xdr:to xmlns:xdr="http://schemas.openxmlformats.org/drawingml/2006/spreadsheetDrawing">
      <xdr:col>67</xdr:col>
      <xdr:colOff>101600</xdr:colOff>
      <xdr:row>39</xdr:row>
      <xdr:rowOff>29210</xdr:rowOff>
    </xdr:to>
    <xdr:sp macro="" textlink="">
      <xdr:nvSpPr>
        <xdr:cNvPr id="533" name="楕円 532"/>
        <xdr:cNvSpPr/>
      </xdr:nvSpPr>
      <xdr:spPr>
        <a:xfrm>
          <a:off x="1242314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45720</xdr:rowOff>
    </xdr:from>
    <xdr:ext cx="534035" cy="259080"/>
    <xdr:sp macro="" textlink="">
      <xdr:nvSpPr>
        <xdr:cNvPr id="534" name="テキスト ボックス 533"/>
        <xdr:cNvSpPr txBox="1"/>
      </xdr:nvSpPr>
      <xdr:spPr>
        <a:xfrm>
          <a:off x="12216765" y="638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31115</xdr:rowOff>
    </xdr:to>
    <xdr:sp macro="" textlink="">
      <xdr:nvSpPr>
        <xdr:cNvPr id="535" name="正方形/長方形 534"/>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6" name="正方形/長方形 535"/>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7" name="正方形/長方形 536"/>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8" name="正方形/長方形 537"/>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9" name="正方形/長方形 538"/>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0" name="正方形/長方形 539"/>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1" name="正方形/長方形 540"/>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84455</xdr:rowOff>
    </xdr:to>
    <xdr:sp macro="" textlink="">
      <xdr:nvSpPr>
        <xdr:cNvPr id="542" name="正方形/長方形 541"/>
        <xdr:cNvSpPr/>
      </xdr:nvSpPr>
      <xdr:spPr>
        <a:xfrm>
          <a:off x="1211580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3" name="テキスト ボックス 542"/>
        <xdr:cNvSpPr txBox="1"/>
      </xdr:nvSpPr>
      <xdr:spPr>
        <a:xfrm>
          <a:off x="120777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44" name="直線コネクタ 543"/>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45" name="直線コネクタ 544"/>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75565</xdr:rowOff>
    </xdr:from>
    <xdr:ext cx="248285" cy="264160"/>
    <xdr:sp macro="" textlink="">
      <xdr:nvSpPr>
        <xdr:cNvPr id="546" name="テキスト ボックス 545"/>
        <xdr:cNvSpPr txBox="1"/>
      </xdr:nvSpPr>
      <xdr:spPr>
        <a:xfrm>
          <a:off x="11871960" y="10019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47" name="直線コネクタ 546"/>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34925</xdr:rowOff>
    </xdr:from>
    <xdr:ext cx="467360" cy="260985"/>
    <xdr:sp macro="" textlink="">
      <xdr:nvSpPr>
        <xdr:cNvPr id="548" name="テキスト ボックス 547"/>
        <xdr:cNvSpPr txBox="1"/>
      </xdr:nvSpPr>
      <xdr:spPr>
        <a:xfrm>
          <a:off x="11663680" y="9636125"/>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9" name="直線コネクタ 548"/>
        <xdr:cNvCxnSpPr/>
      </xdr:nvCxnSpPr>
      <xdr:spPr>
        <a:xfrm>
          <a:off x="1211580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167640</xdr:rowOff>
    </xdr:from>
    <xdr:ext cx="467360" cy="258445"/>
    <xdr:sp macro="" textlink="">
      <xdr:nvSpPr>
        <xdr:cNvPr id="550" name="テキスト ボックス 549"/>
        <xdr:cNvSpPr txBox="1"/>
      </xdr:nvSpPr>
      <xdr:spPr>
        <a:xfrm>
          <a:off x="11663680" y="92544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1" name="直線コネクタ 550"/>
        <xdr:cNvCxnSpPr/>
      </xdr:nvCxnSpPr>
      <xdr:spPr>
        <a:xfrm>
          <a:off x="1211580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130175</xdr:rowOff>
    </xdr:from>
    <xdr:ext cx="467360" cy="259080"/>
    <xdr:sp macro="" textlink="">
      <xdr:nvSpPr>
        <xdr:cNvPr id="552" name="テキスト ボックス 551"/>
        <xdr:cNvSpPr txBox="1"/>
      </xdr:nvSpPr>
      <xdr:spPr>
        <a:xfrm>
          <a:off x="11663680" y="8874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3" name="直線コネクタ 552"/>
        <xdr:cNvCxnSpPr/>
      </xdr:nvCxnSpPr>
      <xdr:spPr>
        <a:xfrm>
          <a:off x="1211580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92075</xdr:rowOff>
    </xdr:from>
    <xdr:ext cx="467360" cy="258445"/>
    <xdr:sp macro="" textlink="">
      <xdr:nvSpPr>
        <xdr:cNvPr id="554" name="テキスト ボックス 553"/>
        <xdr:cNvSpPr txBox="1"/>
      </xdr:nvSpPr>
      <xdr:spPr>
        <a:xfrm>
          <a:off x="11663680" y="8493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7360" cy="257810"/>
    <xdr:sp macro="" textlink="">
      <xdr:nvSpPr>
        <xdr:cNvPr id="556" name="テキスト ボックス 555"/>
        <xdr:cNvSpPr txBox="1"/>
      </xdr:nvSpPr>
      <xdr:spPr>
        <a:xfrm>
          <a:off x="11663680" y="811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84455</xdr:rowOff>
    </xdr:to>
    <xdr:sp macro="" textlink="">
      <xdr:nvSpPr>
        <xdr:cNvPr id="557" name="失業対策事業費グラフ枠"/>
        <xdr:cNvSpPr/>
      </xdr:nvSpPr>
      <xdr:spPr>
        <a:xfrm>
          <a:off x="1211580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63500</xdr:rowOff>
    </xdr:from>
    <xdr:to xmlns:xdr="http://schemas.openxmlformats.org/drawingml/2006/spreadsheetDrawing">
      <xdr:col>85</xdr:col>
      <xdr:colOff>126365</xdr:colOff>
      <xdr:row>59</xdr:row>
      <xdr:rowOff>45720</xdr:rowOff>
    </xdr:to>
    <xdr:cxnSp macro="">
      <xdr:nvCxnSpPr>
        <xdr:cNvPr id="558" name="直線コネクタ 557"/>
        <xdr:cNvCxnSpPr/>
      </xdr:nvCxnSpPr>
      <xdr:spPr>
        <a:xfrm flipV="1">
          <a:off x="15885795" y="8807450"/>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9555" cy="264795"/>
    <xdr:sp macro="" textlink="">
      <xdr:nvSpPr>
        <xdr:cNvPr id="559" name="失業対策事業費最小値テキスト"/>
        <xdr:cNvSpPr txBox="1"/>
      </xdr:nvSpPr>
      <xdr:spPr>
        <a:xfrm>
          <a:off x="15938500" y="1020191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45720</xdr:rowOff>
    </xdr:from>
    <xdr:to xmlns:xdr="http://schemas.openxmlformats.org/drawingml/2006/spreadsheetDrawing">
      <xdr:col>86</xdr:col>
      <xdr:colOff>25400</xdr:colOff>
      <xdr:row>59</xdr:row>
      <xdr:rowOff>45720</xdr:rowOff>
    </xdr:to>
    <xdr:cxnSp macro="">
      <xdr:nvCxnSpPr>
        <xdr:cNvPr id="560" name="直線コネクタ 559"/>
        <xdr:cNvCxnSpPr/>
      </xdr:nvCxnSpPr>
      <xdr:spPr>
        <a:xfrm>
          <a:off x="15798800" y="10161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9525</xdr:rowOff>
    </xdr:from>
    <xdr:ext cx="469900" cy="258445"/>
    <xdr:sp macro="" textlink="">
      <xdr:nvSpPr>
        <xdr:cNvPr id="561" name="失業対策事業費最大値テキスト"/>
        <xdr:cNvSpPr txBox="1"/>
      </xdr:nvSpPr>
      <xdr:spPr>
        <a:xfrm>
          <a:off x="15938500" y="85820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63500</xdr:rowOff>
    </xdr:from>
    <xdr:to xmlns:xdr="http://schemas.openxmlformats.org/drawingml/2006/spreadsheetDrawing">
      <xdr:col>86</xdr:col>
      <xdr:colOff>25400</xdr:colOff>
      <xdr:row>51</xdr:row>
      <xdr:rowOff>63500</xdr:rowOff>
    </xdr:to>
    <xdr:cxnSp macro="">
      <xdr:nvCxnSpPr>
        <xdr:cNvPr id="562" name="直線コネクタ 561"/>
        <xdr:cNvCxnSpPr/>
      </xdr:nvCxnSpPr>
      <xdr:spPr>
        <a:xfrm>
          <a:off x="15798800" y="8807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45720</xdr:rowOff>
    </xdr:from>
    <xdr:to xmlns:xdr="http://schemas.openxmlformats.org/drawingml/2006/spreadsheetDrawing">
      <xdr:col>85</xdr:col>
      <xdr:colOff>127000</xdr:colOff>
      <xdr:row>59</xdr:row>
      <xdr:rowOff>45720</xdr:rowOff>
    </xdr:to>
    <xdr:cxnSp macro="">
      <xdr:nvCxnSpPr>
        <xdr:cNvPr id="563" name="直線コネクタ 562"/>
        <xdr:cNvCxnSpPr/>
      </xdr:nvCxnSpPr>
      <xdr:spPr>
        <a:xfrm>
          <a:off x="15069820" y="1016127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1905</xdr:rowOff>
    </xdr:from>
    <xdr:ext cx="313690" cy="264795"/>
    <xdr:sp macro="" textlink="">
      <xdr:nvSpPr>
        <xdr:cNvPr id="564" name="失業対策事業費平均値テキスト"/>
        <xdr:cNvSpPr txBox="1"/>
      </xdr:nvSpPr>
      <xdr:spPr>
        <a:xfrm>
          <a:off x="15938500" y="9946005"/>
          <a:ext cx="31369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153670</xdr:rowOff>
    </xdr:from>
    <xdr:to xmlns:xdr="http://schemas.openxmlformats.org/drawingml/2006/spreadsheetDrawing">
      <xdr:col>85</xdr:col>
      <xdr:colOff>177800</xdr:colOff>
      <xdr:row>59</xdr:row>
      <xdr:rowOff>82550</xdr:rowOff>
    </xdr:to>
    <xdr:sp macro="" textlink="">
      <xdr:nvSpPr>
        <xdr:cNvPr id="565" name="フローチャート: 判断 564"/>
        <xdr:cNvSpPr/>
      </xdr:nvSpPr>
      <xdr:spPr>
        <a:xfrm>
          <a:off x="15836900" y="100977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45720</xdr:rowOff>
    </xdr:from>
    <xdr:to xmlns:xdr="http://schemas.openxmlformats.org/drawingml/2006/spreadsheetDrawing">
      <xdr:col>81</xdr:col>
      <xdr:colOff>50800</xdr:colOff>
      <xdr:row>59</xdr:row>
      <xdr:rowOff>45720</xdr:rowOff>
    </xdr:to>
    <xdr:cxnSp macro="">
      <xdr:nvCxnSpPr>
        <xdr:cNvPr id="566" name="直線コネクタ 565"/>
        <xdr:cNvCxnSpPr/>
      </xdr:nvCxnSpPr>
      <xdr:spPr>
        <a:xfrm>
          <a:off x="14206220" y="10161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168910</xdr:rowOff>
    </xdr:from>
    <xdr:to xmlns:xdr="http://schemas.openxmlformats.org/drawingml/2006/spreadsheetDrawing">
      <xdr:col>81</xdr:col>
      <xdr:colOff>101600</xdr:colOff>
      <xdr:row>59</xdr:row>
      <xdr:rowOff>97790</xdr:rowOff>
    </xdr:to>
    <xdr:sp macro="" textlink="">
      <xdr:nvSpPr>
        <xdr:cNvPr id="567" name="フローチャート: 判断 566"/>
        <xdr:cNvSpPr/>
      </xdr:nvSpPr>
      <xdr:spPr>
        <a:xfrm>
          <a:off x="1501902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88265</xdr:rowOff>
    </xdr:from>
    <xdr:ext cx="249555" cy="264160"/>
    <xdr:sp macro="" textlink="">
      <xdr:nvSpPr>
        <xdr:cNvPr id="568" name="テキスト ボックス 567"/>
        <xdr:cNvSpPr txBox="1"/>
      </xdr:nvSpPr>
      <xdr:spPr>
        <a:xfrm>
          <a:off x="14950440" y="10203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45720</xdr:rowOff>
    </xdr:from>
    <xdr:to xmlns:xdr="http://schemas.openxmlformats.org/drawingml/2006/spreadsheetDrawing">
      <xdr:col>76</xdr:col>
      <xdr:colOff>114300</xdr:colOff>
      <xdr:row>59</xdr:row>
      <xdr:rowOff>45720</xdr:rowOff>
    </xdr:to>
    <xdr:cxnSp macro="">
      <xdr:nvCxnSpPr>
        <xdr:cNvPr id="569" name="直線コネクタ 568"/>
        <xdr:cNvCxnSpPr/>
      </xdr:nvCxnSpPr>
      <xdr:spPr>
        <a:xfrm>
          <a:off x="13342620" y="10161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168910</xdr:rowOff>
    </xdr:from>
    <xdr:to xmlns:xdr="http://schemas.openxmlformats.org/drawingml/2006/spreadsheetDrawing">
      <xdr:col>76</xdr:col>
      <xdr:colOff>165100</xdr:colOff>
      <xdr:row>59</xdr:row>
      <xdr:rowOff>97790</xdr:rowOff>
    </xdr:to>
    <xdr:sp macro="" textlink="">
      <xdr:nvSpPr>
        <xdr:cNvPr id="570" name="フローチャート: 判断 569"/>
        <xdr:cNvSpPr/>
      </xdr:nvSpPr>
      <xdr:spPr>
        <a:xfrm>
          <a:off x="1415542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88265</xdr:rowOff>
    </xdr:from>
    <xdr:ext cx="249555" cy="264160"/>
    <xdr:sp macro="" textlink="">
      <xdr:nvSpPr>
        <xdr:cNvPr id="571" name="テキスト ボックス 570"/>
        <xdr:cNvSpPr txBox="1"/>
      </xdr:nvSpPr>
      <xdr:spPr>
        <a:xfrm>
          <a:off x="14086840" y="10203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45720</xdr:rowOff>
    </xdr:from>
    <xdr:to xmlns:xdr="http://schemas.openxmlformats.org/drawingml/2006/spreadsheetDrawing">
      <xdr:col>71</xdr:col>
      <xdr:colOff>177800</xdr:colOff>
      <xdr:row>59</xdr:row>
      <xdr:rowOff>45720</xdr:rowOff>
    </xdr:to>
    <xdr:cxnSp macro="">
      <xdr:nvCxnSpPr>
        <xdr:cNvPr id="572" name="直線コネクタ 571"/>
        <xdr:cNvCxnSpPr/>
      </xdr:nvCxnSpPr>
      <xdr:spPr>
        <a:xfrm>
          <a:off x="12473940" y="10161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168910</xdr:rowOff>
    </xdr:from>
    <xdr:to xmlns:xdr="http://schemas.openxmlformats.org/drawingml/2006/spreadsheetDrawing">
      <xdr:col>72</xdr:col>
      <xdr:colOff>38100</xdr:colOff>
      <xdr:row>59</xdr:row>
      <xdr:rowOff>97790</xdr:rowOff>
    </xdr:to>
    <xdr:sp macro="" textlink="">
      <xdr:nvSpPr>
        <xdr:cNvPr id="573" name="フローチャート: 判断 572"/>
        <xdr:cNvSpPr/>
      </xdr:nvSpPr>
      <xdr:spPr>
        <a:xfrm>
          <a:off x="13291820" y="101130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88265</xdr:rowOff>
    </xdr:from>
    <xdr:ext cx="248920" cy="264160"/>
    <xdr:sp macro="" textlink="">
      <xdr:nvSpPr>
        <xdr:cNvPr id="574" name="テキスト ボックス 573"/>
        <xdr:cNvSpPr txBox="1"/>
      </xdr:nvSpPr>
      <xdr:spPr>
        <a:xfrm>
          <a:off x="13218160" y="1020381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168910</xdr:rowOff>
    </xdr:from>
    <xdr:to xmlns:xdr="http://schemas.openxmlformats.org/drawingml/2006/spreadsheetDrawing">
      <xdr:col>67</xdr:col>
      <xdr:colOff>101600</xdr:colOff>
      <xdr:row>59</xdr:row>
      <xdr:rowOff>97790</xdr:rowOff>
    </xdr:to>
    <xdr:sp macro="" textlink="">
      <xdr:nvSpPr>
        <xdr:cNvPr id="575" name="フローチャート: 判断 574"/>
        <xdr:cNvSpPr/>
      </xdr:nvSpPr>
      <xdr:spPr>
        <a:xfrm>
          <a:off x="12423140" y="101130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88265</xdr:rowOff>
    </xdr:from>
    <xdr:ext cx="249555" cy="264160"/>
    <xdr:sp macro="" textlink="">
      <xdr:nvSpPr>
        <xdr:cNvPr id="576" name="テキスト ボックス 575"/>
        <xdr:cNvSpPr txBox="1"/>
      </xdr:nvSpPr>
      <xdr:spPr>
        <a:xfrm>
          <a:off x="12354560" y="1020381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77" name="テキスト ボックス 576"/>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61365" cy="264795"/>
    <xdr:sp macro="" textlink="">
      <xdr:nvSpPr>
        <xdr:cNvPr id="578" name="テキスト ボックス 577"/>
        <xdr:cNvSpPr txBox="1"/>
      </xdr:nvSpPr>
      <xdr:spPr>
        <a:xfrm>
          <a:off x="148844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79" name="テキスト ボックス 578"/>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80" name="テキスト ボックス 579"/>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61365" cy="264795"/>
    <xdr:sp macro="" textlink="">
      <xdr:nvSpPr>
        <xdr:cNvPr id="581" name="テキスト ボックス 580"/>
        <xdr:cNvSpPr txBox="1"/>
      </xdr:nvSpPr>
      <xdr:spPr>
        <a:xfrm>
          <a:off x="122885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168910</xdr:rowOff>
    </xdr:from>
    <xdr:to xmlns:xdr="http://schemas.openxmlformats.org/drawingml/2006/spreadsheetDrawing">
      <xdr:col>85</xdr:col>
      <xdr:colOff>177800</xdr:colOff>
      <xdr:row>59</xdr:row>
      <xdr:rowOff>97790</xdr:rowOff>
    </xdr:to>
    <xdr:sp macro="" textlink="">
      <xdr:nvSpPr>
        <xdr:cNvPr id="582" name="楕円 581"/>
        <xdr:cNvSpPr/>
      </xdr:nvSpPr>
      <xdr:spPr>
        <a:xfrm>
          <a:off x="1583690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132080</xdr:rowOff>
    </xdr:from>
    <xdr:ext cx="249555" cy="264160"/>
    <xdr:sp macro="" textlink="">
      <xdr:nvSpPr>
        <xdr:cNvPr id="583" name="失業対策事業費該当値テキスト"/>
        <xdr:cNvSpPr txBox="1"/>
      </xdr:nvSpPr>
      <xdr:spPr>
        <a:xfrm>
          <a:off x="15938500" y="1007618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168910</xdr:rowOff>
    </xdr:from>
    <xdr:to xmlns:xdr="http://schemas.openxmlformats.org/drawingml/2006/spreadsheetDrawing">
      <xdr:col>81</xdr:col>
      <xdr:colOff>101600</xdr:colOff>
      <xdr:row>59</xdr:row>
      <xdr:rowOff>97790</xdr:rowOff>
    </xdr:to>
    <xdr:sp macro="" textlink="">
      <xdr:nvSpPr>
        <xdr:cNvPr id="584" name="楕円 583"/>
        <xdr:cNvSpPr/>
      </xdr:nvSpPr>
      <xdr:spPr>
        <a:xfrm>
          <a:off x="1501902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114300</xdr:rowOff>
    </xdr:from>
    <xdr:ext cx="249555" cy="264795"/>
    <xdr:sp macro="" textlink="">
      <xdr:nvSpPr>
        <xdr:cNvPr id="585" name="テキスト ボックス 584"/>
        <xdr:cNvSpPr txBox="1"/>
      </xdr:nvSpPr>
      <xdr:spPr>
        <a:xfrm>
          <a:off x="1495044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168910</xdr:rowOff>
    </xdr:from>
    <xdr:to xmlns:xdr="http://schemas.openxmlformats.org/drawingml/2006/spreadsheetDrawing">
      <xdr:col>76</xdr:col>
      <xdr:colOff>165100</xdr:colOff>
      <xdr:row>59</xdr:row>
      <xdr:rowOff>97790</xdr:rowOff>
    </xdr:to>
    <xdr:sp macro="" textlink="">
      <xdr:nvSpPr>
        <xdr:cNvPr id="586" name="楕円 585"/>
        <xdr:cNvSpPr/>
      </xdr:nvSpPr>
      <xdr:spPr>
        <a:xfrm>
          <a:off x="1415542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114300</xdr:rowOff>
    </xdr:from>
    <xdr:ext cx="249555" cy="264795"/>
    <xdr:sp macro="" textlink="">
      <xdr:nvSpPr>
        <xdr:cNvPr id="587" name="テキスト ボックス 586"/>
        <xdr:cNvSpPr txBox="1"/>
      </xdr:nvSpPr>
      <xdr:spPr>
        <a:xfrm>
          <a:off x="1408684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168910</xdr:rowOff>
    </xdr:from>
    <xdr:to xmlns:xdr="http://schemas.openxmlformats.org/drawingml/2006/spreadsheetDrawing">
      <xdr:col>72</xdr:col>
      <xdr:colOff>38100</xdr:colOff>
      <xdr:row>59</xdr:row>
      <xdr:rowOff>97790</xdr:rowOff>
    </xdr:to>
    <xdr:sp macro="" textlink="">
      <xdr:nvSpPr>
        <xdr:cNvPr id="588" name="楕円 587"/>
        <xdr:cNvSpPr/>
      </xdr:nvSpPr>
      <xdr:spPr>
        <a:xfrm>
          <a:off x="13291820" y="10113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114300</xdr:rowOff>
    </xdr:from>
    <xdr:ext cx="248920" cy="264795"/>
    <xdr:sp macro="" textlink="">
      <xdr:nvSpPr>
        <xdr:cNvPr id="589" name="テキスト ボックス 588"/>
        <xdr:cNvSpPr txBox="1"/>
      </xdr:nvSpPr>
      <xdr:spPr>
        <a:xfrm>
          <a:off x="13218160" y="988695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168910</xdr:rowOff>
    </xdr:from>
    <xdr:to xmlns:xdr="http://schemas.openxmlformats.org/drawingml/2006/spreadsheetDrawing">
      <xdr:col>67</xdr:col>
      <xdr:colOff>101600</xdr:colOff>
      <xdr:row>59</xdr:row>
      <xdr:rowOff>97790</xdr:rowOff>
    </xdr:to>
    <xdr:sp macro="" textlink="">
      <xdr:nvSpPr>
        <xdr:cNvPr id="590" name="楕円 589"/>
        <xdr:cNvSpPr/>
      </xdr:nvSpPr>
      <xdr:spPr>
        <a:xfrm>
          <a:off x="12423140" y="10113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114300</xdr:rowOff>
    </xdr:from>
    <xdr:ext cx="249555" cy="264795"/>
    <xdr:sp macro="" textlink="">
      <xdr:nvSpPr>
        <xdr:cNvPr id="591" name="テキスト ボックス 590"/>
        <xdr:cNvSpPr txBox="1"/>
      </xdr:nvSpPr>
      <xdr:spPr>
        <a:xfrm>
          <a:off x="12354560" y="988695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592" name="正方形/長方形 591"/>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593" name="正方形/長方形 592"/>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595" name="正方形/長方形 594"/>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597" name="正方形/長方形 596"/>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599" name="正方形/長方形 598"/>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00" name="テキスト ボックス 599"/>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01" name="直線コネクタ 600"/>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02" name="直線コネクタ 601"/>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48285" cy="264160"/>
    <xdr:sp macro="" textlink="">
      <xdr:nvSpPr>
        <xdr:cNvPr id="603" name="テキスト ボックス 602"/>
        <xdr:cNvSpPr txBox="1"/>
      </xdr:nvSpPr>
      <xdr:spPr>
        <a:xfrm>
          <a:off x="11871960" y="13448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04" name="直線コネクタ 603"/>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36195</xdr:rowOff>
    </xdr:from>
    <xdr:ext cx="594995" cy="264160"/>
    <xdr:sp macro="" textlink="">
      <xdr:nvSpPr>
        <xdr:cNvPr id="605" name="テキスト ボックス 604"/>
        <xdr:cNvSpPr txBox="1"/>
      </xdr:nvSpPr>
      <xdr:spPr>
        <a:xfrm>
          <a:off x="11535410" y="1306639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06" name="直線コネクタ 605"/>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171450</xdr:rowOff>
    </xdr:from>
    <xdr:ext cx="594995" cy="264795"/>
    <xdr:sp macro="" textlink="">
      <xdr:nvSpPr>
        <xdr:cNvPr id="607" name="テキスト ボックス 606"/>
        <xdr:cNvSpPr txBox="1"/>
      </xdr:nvSpPr>
      <xdr:spPr>
        <a:xfrm>
          <a:off x="11535410" y="12687300"/>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08" name="直線コネクタ 607"/>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133985</xdr:rowOff>
    </xdr:from>
    <xdr:ext cx="594995" cy="264795"/>
    <xdr:sp macro="" textlink="">
      <xdr:nvSpPr>
        <xdr:cNvPr id="609" name="テキスト ボックス 608"/>
        <xdr:cNvSpPr txBox="1"/>
      </xdr:nvSpPr>
      <xdr:spPr>
        <a:xfrm>
          <a:off x="11535410" y="12306935"/>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10" name="直線コネクタ 609"/>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94615</xdr:rowOff>
    </xdr:from>
    <xdr:ext cx="594995" cy="264160"/>
    <xdr:sp macro="" textlink="">
      <xdr:nvSpPr>
        <xdr:cNvPr id="611" name="テキスト ボックス 610"/>
        <xdr:cNvSpPr txBox="1"/>
      </xdr:nvSpPr>
      <xdr:spPr>
        <a:xfrm>
          <a:off x="11535410" y="1192466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12" name="直線コネクタ 611"/>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55880</xdr:rowOff>
    </xdr:from>
    <xdr:ext cx="685800" cy="264160"/>
    <xdr:sp macro="" textlink="">
      <xdr:nvSpPr>
        <xdr:cNvPr id="613" name="テキスト ボックス 612"/>
        <xdr:cNvSpPr txBox="1"/>
      </xdr:nvSpPr>
      <xdr:spPr>
        <a:xfrm>
          <a:off x="11450320" y="11543030"/>
          <a:ext cx="6858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4"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157480</xdr:rowOff>
    </xdr:to>
    <xdr:cxnSp macro="">
      <xdr:nvCxnSpPr>
        <xdr:cNvPr id="615" name="直線コネクタ 614"/>
        <xdr:cNvCxnSpPr/>
      </xdr:nvCxnSpPr>
      <xdr:spPr>
        <a:xfrm flipV="1">
          <a:off x="15885795" y="12011660"/>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161290</xdr:rowOff>
    </xdr:from>
    <xdr:ext cx="534670" cy="264795"/>
    <xdr:sp macro="" textlink="">
      <xdr:nvSpPr>
        <xdr:cNvPr id="616" name="公債費最小値テキスト"/>
        <xdr:cNvSpPr txBox="1"/>
      </xdr:nvSpPr>
      <xdr:spPr>
        <a:xfrm>
          <a:off x="15938500" y="1353439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157480</xdr:rowOff>
    </xdr:from>
    <xdr:to xmlns:xdr="http://schemas.openxmlformats.org/drawingml/2006/spreadsheetDrawing">
      <xdr:col>86</xdr:col>
      <xdr:colOff>25400</xdr:colOff>
      <xdr:row>78</xdr:row>
      <xdr:rowOff>157480</xdr:rowOff>
    </xdr:to>
    <xdr:cxnSp macro="">
      <xdr:nvCxnSpPr>
        <xdr:cNvPr id="617" name="直線コネクタ 616"/>
        <xdr:cNvCxnSpPr/>
      </xdr:nvCxnSpPr>
      <xdr:spPr>
        <a:xfrm>
          <a:off x="15798800" y="13530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130810</xdr:rowOff>
    </xdr:from>
    <xdr:ext cx="598805" cy="264795"/>
    <xdr:sp macro="" textlink="">
      <xdr:nvSpPr>
        <xdr:cNvPr id="618" name="公債費最大値テキスト"/>
        <xdr:cNvSpPr txBox="1"/>
      </xdr:nvSpPr>
      <xdr:spPr>
        <a:xfrm>
          <a:off x="15938500" y="117894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19" name="直線コネクタ 618"/>
        <xdr:cNvCxnSpPr/>
      </xdr:nvCxnSpPr>
      <xdr:spPr>
        <a:xfrm>
          <a:off x="15798800" y="12011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162560</xdr:rowOff>
    </xdr:from>
    <xdr:to xmlns:xdr="http://schemas.openxmlformats.org/drawingml/2006/spreadsheetDrawing">
      <xdr:col>85</xdr:col>
      <xdr:colOff>127000</xdr:colOff>
      <xdr:row>77</xdr:row>
      <xdr:rowOff>105410</xdr:rowOff>
    </xdr:to>
    <xdr:cxnSp macro="">
      <xdr:nvCxnSpPr>
        <xdr:cNvPr id="620" name="直線コネクタ 619"/>
        <xdr:cNvCxnSpPr/>
      </xdr:nvCxnSpPr>
      <xdr:spPr>
        <a:xfrm flipV="1">
          <a:off x="15069820" y="13192760"/>
          <a:ext cx="8178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163830</xdr:rowOff>
    </xdr:from>
    <xdr:ext cx="598805" cy="265430"/>
    <xdr:sp macro="" textlink="">
      <xdr:nvSpPr>
        <xdr:cNvPr id="621" name="公債費平均値テキスト"/>
        <xdr:cNvSpPr txBox="1"/>
      </xdr:nvSpPr>
      <xdr:spPr>
        <a:xfrm>
          <a:off x="15938500" y="13194030"/>
          <a:ext cx="59880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xdr:rowOff>
    </xdr:from>
    <xdr:to xmlns:xdr="http://schemas.openxmlformats.org/drawingml/2006/spreadsheetDrawing">
      <xdr:col>85</xdr:col>
      <xdr:colOff>177800</xdr:colOff>
      <xdr:row>77</xdr:row>
      <xdr:rowOff>114935</xdr:rowOff>
    </xdr:to>
    <xdr:sp macro="" textlink="">
      <xdr:nvSpPr>
        <xdr:cNvPr id="622" name="フローチャート: 判断 621"/>
        <xdr:cNvSpPr/>
      </xdr:nvSpPr>
      <xdr:spPr>
        <a:xfrm>
          <a:off x="15836900" y="13212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105410</xdr:rowOff>
    </xdr:from>
    <xdr:to xmlns:xdr="http://schemas.openxmlformats.org/drawingml/2006/spreadsheetDrawing">
      <xdr:col>81</xdr:col>
      <xdr:colOff>50800</xdr:colOff>
      <xdr:row>77</xdr:row>
      <xdr:rowOff>155575</xdr:rowOff>
    </xdr:to>
    <xdr:cxnSp macro="">
      <xdr:nvCxnSpPr>
        <xdr:cNvPr id="623" name="直線コネクタ 622"/>
        <xdr:cNvCxnSpPr/>
      </xdr:nvCxnSpPr>
      <xdr:spPr>
        <a:xfrm flipV="1">
          <a:off x="14206220" y="1330706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37465</xdr:rowOff>
    </xdr:from>
    <xdr:to xmlns:xdr="http://schemas.openxmlformats.org/drawingml/2006/spreadsheetDrawing">
      <xdr:col>81</xdr:col>
      <xdr:colOff>101600</xdr:colOff>
      <xdr:row>77</xdr:row>
      <xdr:rowOff>141605</xdr:rowOff>
    </xdr:to>
    <xdr:sp macro="" textlink="">
      <xdr:nvSpPr>
        <xdr:cNvPr id="624" name="フローチャート: 判断 623"/>
        <xdr:cNvSpPr/>
      </xdr:nvSpPr>
      <xdr:spPr>
        <a:xfrm>
          <a:off x="15019020" y="132391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158750</xdr:rowOff>
    </xdr:from>
    <xdr:ext cx="598805" cy="264795"/>
    <xdr:sp macro="" textlink="">
      <xdr:nvSpPr>
        <xdr:cNvPr id="625" name="テキスト ボックス 624"/>
        <xdr:cNvSpPr txBox="1"/>
      </xdr:nvSpPr>
      <xdr:spPr>
        <a:xfrm>
          <a:off x="14780260" y="130175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155575</xdr:rowOff>
    </xdr:from>
    <xdr:to xmlns:xdr="http://schemas.openxmlformats.org/drawingml/2006/spreadsheetDrawing">
      <xdr:col>76</xdr:col>
      <xdr:colOff>114300</xdr:colOff>
      <xdr:row>78</xdr:row>
      <xdr:rowOff>12065</xdr:rowOff>
    </xdr:to>
    <xdr:cxnSp macro="">
      <xdr:nvCxnSpPr>
        <xdr:cNvPr id="626" name="直線コネクタ 625"/>
        <xdr:cNvCxnSpPr/>
      </xdr:nvCxnSpPr>
      <xdr:spPr>
        <a:xfrm flipV="1">
          <a:off x="13342620" y="1335722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52070</xdr:rowOff>
    </xdr:from>
    <xdr:to xmlns:xdr="http://schemas.openxmlformats.org/drawingml/2006/spreadsheetDrawing">
      <xdr:col>76</xdr:col>
      <xdr:colOff>165100</xdr:colOff>
      <xdr:row>77</xdr:row>
      <xdr:rowOff>156210</xdr:rowOff>
    </xdr:to>
    <xdr:sp macro="" textlink="">
      <xdr:nvSpPr>
        <xdr:cNvPr id="627" name="フローチャート: 判断 626"/>
        <xdr:cNvSpPr/>
      </xdr:nvSpPr>
      <xdr:spPr>
        <a:xfrm>
          <a:off x="14155420" y="132537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171450</xdr:rowOff>
    </xdr:from>
    <xdr:ext cx="598170" cy="264795"/>
    <xdr:sp macro="" textlink="">
      <xdr:nvSpPr>
        <xdr:cNvPr id="628" name="テキスト ボックス 627"/>
        <xdr:cNvSpPr txBox="1"/>
      </xdr:nvSpPr>
      <xdr:spPr>
        <a:xfrm>
          <a:off x="13911580" y="1303020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12065</xdr:rowOff>
    </xdr:from>
    <xdr:to xmlns:xdr="http://schemas.openxmlformats.org/drawingml/2006/spreadsheetDrawing">
      <xdr:col>71</xdr:col>
      <xdr:colOff>177800</xdr:colOff>
      <xdr:row>78</xdr:row>
      <xdr:rowOff>19685</xdr:rowOff>
    </xdr:to>
    <xdr:cxnSp macro="">
      <xdr:nvCxnSpPr>
        <xdr:cNvPr id="629" name="直線コネクタ 628"/>
        <xdr:cNvCxnSpPr/>
      </xdr:nvCxnSpPr>
      <xdr:spPr>
        <a:xfrm flipV="1">
          <a:off x="12473940" y="13385165"/>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60325</xdr:rowOff>
    </xdr:from>
    <xdr:to xmlns:xdr="http://schemas.openxmlformats.org/drawingml/2006/spreadsheetDrawing">
      <xdr:col>72</xdr:col>
      <xdr:colOff>38100</xdr:colOff>
      <xdr:row>77</xdr:row>
      <xdr:rowOff>163830</xdr:rowOff>
    </xdr:to>
    <xdr:sp macro="" textlink="">
      <xdr:nvSpPr>
        <xdr:cNvPr id="630" name="フローチャート: 判断 629"/>
        <xdr:cNvSpPr/>
      </xdr:nvSpPr>
      <xdr:spPr>
        <a:xfrm>
          <a:off x="13291820" y="132619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6350</xdr:rowOff>
    </xdr:from>
    <xdr:ext cx="598170" cy="264795"/>
    <xdr:sp macro="" textlink="">
      <xdr:nvSpPr>
        <xdr:cNvPr id="631" name="テキスト ボックス 630"/>
        <xdr:cNvSpPr txBox="1"/>
      </xdr:nvSpPr>
      <xdr:spPr>
        <a:xfrm>
          <a:off x="13047980" y="1303655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64770</xdr:rowOff>
    </xdr:from>
    <xdr:to xmlns:xdr="http://schemas.openxmlformats.org/drawingml/2006/spreadsheetDrawing">
      <xdr:col>67</xdr:col>
      <xdr:colOff>101600</xdr:colOff>
      <xdr:row>77</xdr:row>
      <xdr:rowOff>168275</xdr:rowOff>
    </xdr:to>
    <xdr:sp macro="" textlink="">
      <xdr:nvSpPr>
        <xdr:cNvPr id="632" name="フローチャート: 判断 631"/>
        <xdr:cNvSpPr/>
      </xdr:nvSpPr>
      <xdr:spPr>
        <a:xfrm>
          <a:off x="12423140" y="132664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9525</xdr:rowOff>
    </xdr:from>
    <xdr:ext cx="598805" cy="264795"/>
    <xdr:sp macro="" textlink="">
      <xdr:nvSpPr>
        <xdr:cNvPr id="633" name="テキスト ボックス 632"/>
        <xdr:cNvSpPr txBox="1"/>
      </xdr:nvSpPr>
      <xdr:spPr>
        <a:xfrm>
          <a:off x="12184380" y="1303972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34" name="テキスト ボックス 633"/>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35" name="テキスト ボックス 634"/>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36" name="テキスト ボックス 635"/>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37" name="テキスト ボックス 636"/>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38" name="テキスト ボックス 637"/>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111125</xdr:rowOff>
    </xdr:from>
    <xdr:to xmlns:xdr="http://schemas.openxmlformats.org/drawingml/2006/spreadsheetDrawing">
      <xdr:col>85</xdr:col>
      <xdr:colOff>177800</xdr:colOff>
      <xdr:row>77</xdr:row>
      <xdr:rowOff>39370</xdr:rowOff>
    </xdr:to>
    <xdr:sp macro="" textlink="">
      <xdr:nvSpPr>
        <xdr:cNvPr id="639" name="楕円 638"/>
        <xdr:cNvSpPr/>
      </xdr:nvSpPr>
      <xdr:spPr>
        <a:xfrm>
          <a:off x="15836900" y="13141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134620</xdr:rowOff>
    </xdr:from>
    <xdr:ext cx="598805" cy="264795"/>
    <xdr:sp macro="" textlink="">
      <xdr:nvSpPr>
        <xdr:cNvPr id="640" name="公債費該当値テキスト"/>
        <xdr:cNvSpPr txBox="1"/>
      </xdr:nvSpPr>
      <xdr:spPr>
        <a:xfrm>
          <a:off x="15938500" y="1299337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53975</xdr:rowOff>
    </xdr:from>
    <xdr:to xmlns:xdr="http://schemas.openxmlformats.org/drawingml/2006/spreadsheetDrawing">
      <xdr:col>81</xdr:col>
      <xdr:colOff>101600</xdr:colOff>
      <xdr:row>77</xdr:row>
      <xdr:rowOff>158115</xdr:rowOff>
    </xdr:to>
    <xdr:sp macro="" textlink="">
      <xdr:nvSpPr>
        <xdr:cNvPr id="641" name="楕円 640"/>
        <xdr:cNvSpPr/>
      </xdr:nvSpPr>
      <xdr:spPr>
        <a:xfrm>
          <a:off x="15019020" y="132556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148590</xdr:rowOff>
    </xdr:from>
    <xdr:ext cx="598805" cy="264160"/>
    <xdr:sp macro="" textlink="">
      <xdr:nvSpPr>
        <xdr:cNvPr id="642" name="テキスト ボックス 641"/>
        <xdr:cNvSpPr txBox="1"/>
      </xdr:nvSpPr>
      <xdr:spPr>
        <a:xfrm>
          <a:off x="14780260" y="1335024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103505</xdr:rowOff>
    </xdr:from>
    <xdr:to xmlns:xdr="http://schemas.openxmlformats.org/drawingml/2006/spreadsheetDrawing">
      <xdr:col>76</xdr:col>
      <xdr:colOff>165100</xdr:colOff>
      <xdr:row>78</xdr:row>
      <xdr:rowOff>31750</xdr:rowOff>
    </xdr:to>
    <xdr:sp macro="" textlink="">
      <xdr:nvSpPr>
        <xdr:cNvPr id="643" name="楕円 642"/>
        <xdr:cNvSpPr/>
      </xdr:nvSpPr>
      <xdr:spPr>
        <a:xfrm>
          <a:off x="14155420" y="13305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22860</xdr:rowOff>
    </xdr:from>
    <xdr:ext cx="598170" cy="264795"/>
    <xdr:sp macro="" textlink="">
      <xdr:nvSpPr>
        <xdr:cNvPr id="644" name="テキスト ボックス 643"/>
        <xdr:cNvSpPr txBox="1"/>
      </xdr:nvSpPr>
      <xdr:spPr>
        <a:xfrm>
          <a:off x="13911580" y="1339596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135890</xdr:rowOff>
    </xdr:from>
    <xdr:to xmlns:xdr="http://schemas.openxmlformats.org/drawingml/2006/spreadsheetDrawing">
      <xdr:col>72</xdr:col>
      <xdr:colOff>38100</xdr:colOff>
      <xdr:row>78</xdr:row>
      <xdr:rowOff>64770</xdr:rowOff>
    </xdr:to>
    <xdr:sp macro="" textlink="">
      <xdr:nvSpPr>
        <xdr:cNvPr id="645" name="楕円 644"/>
        <xdr:cNvSpPr/>
      </xdr:nvSpPr>
      <xdr:spPr>
        <a:xfrm>
          <a:off x="13291820" y="1333754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55245</xdr:rowOff>
    </xdr:from>
    <xdr:ext cx="598170" cy="264160"/>
    <xdr:sp macro="" textlink="">
      <xdr:nvSpPr>
        <xdr:cNvPr id="646" name="テキスト ボックス 645"/>
        <xdr:cNvSpPr txBox="1"/>
      </xdr:nvSpPr>
      <xdr:spPr>
        <a:xfrm>
          <a:off x="13047980" y="1342834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143510</xdr:rowOff>
    </xdr:from>
    <xdr:to xmlns:xdr="http://schemas.openxmlformats.org/drawingml/2006/spreadsheetDrawing">
      <xdr:col>67</xdr:col>
      <xdr:colOff>101600</xdr:colOff>
      <xdr:row>78</xdr:row>
      <xdr:rowOff>71120</xdr:rowOff>
    </xdr:to>
    <xdr:sp macro="" textlink="">
      <xdr:nvSpPr>
        <xdr:cNvPr id="647" name="楕円 646"/>
        <xdr:cNvSpPr/>
      </xdr:nvSpPr>
      <xdr:spPr>
        <a:xfrm>
          <a:off x="12423140" y="13345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62230</xdr:rowOff>
    </xdr:from>
    <xdr:ext cx="598805" cy="265430"/>
    <xdr:sp macro="" textlink="">
      <xdr:nvSpPr>
        <xdr:cNvPr id="648" name="テキスト ボックス 647"/>
        <xdr:cNvSpPr txBox="1"/>
      </xdr:nvSpPr>
      <xdr:spPr>
        <a:xfrm>
          <a:off x="12184380" y="1343533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49" name="正方形/長方形 648"/>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50" name="正方形/長方形 649"/>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52" name="正方形/長方形 651"/>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54" name="正方形/長方形 653"/>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57" name="テキスト ボックス 656"/>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9" name="直線コネクタ 658"/>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0" name="テキスト ボックス 659"/>
        <xdr:cNvSpPr txBox="1"/>
      </xdr:nvSpPr>
      <xdr:spPr>
        <a:xfrm>
          <a:off x="1187196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1" name="直線コネクタ 660"/>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2" name="テキスト ボックス 661"/>
        <xdr:cNvSpPr txBox="1"/>
      </xdr:nvSpPr>
      <xdr:spPr>
        <a:xfrm>
          <a:off x="1153541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3" name="直線コネクタ 662"/>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800" cy="258445"/>
    <xdr:sp macro="" textlink="">
      <xdr:nvSpPr>
        <xdr:cNvPr id="664" name="テキスト ボックス 663"/>
        <xdr:cNvSpPr txBox="1"/>
      </xdr:nvSpPr>
      <xdr:spPr>
        <a:xfrm>
          <a:off x="11450320" y="15885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143510</xdr:rowOff>
    </xdr:from>
    <xdr:to xmlns:xdr="http://schemas.openxmlformats.org/drawingml/2006/spreadsheetDrawing">
      <xdr:col>89</xdr:col>
      <xdr:colOff>177800</xdr:colOff>
      <xdr:row>90</xdr:row>
      <xdr:rowOff>143510</xdr:rowOff>
    </xdr:to>
    <xdr:cxnSp macro="">
      <xdr:nvCxnSpPr>
        <xdr:cNvPr id="665" name="直線コネクタ 664"/>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171450</xdr:rowOff>
    </xdr:from>
    <xdr:ext cx="685800" cy="262890"/>
    <xdr:sp macro="" textlink="">
      <xdr:nvSpPr>
        <xdr:cNvPr id="666" name="テキスト ボックス 665"/>
        <xdr:cNvSpPr txBox="1"/>
      </xdr:nvSpPr>
      <xdr:spPr>
        <a:xfrm>
          <a:off x="11450320" y="15430500"/>
          <a:ext cx="6858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67" name="直線コネクタ 666"/>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55880</xdr:rowOff>
    </xdr:from>
    <xdr:ext cx="685800" cy="264160"/>
    <xdr:sp macro="" textlink="">
      <xdr:nvSpPr>
        <xdr:cNvPr id="668" name="テキスト ボックス 667"/>
        <xdr:cNvSpPr txBox="1"/>
      </xdr:nvSpPr>
      <xdr:spPr>
        <a:xfrm>
          <a:off x="11450320" y="14972030"/>
          <a:ext cx="6858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103505</xdr:rowOff>
    </xdr:from>
    <xdr:to xmlns:xdr="http://schemas.openxmlformats.org/drawingml/2006/spreadsheetDrawing">
      <xdr:col>85</xdr:col>
      <xdr:colOff>126365</xdr:colOff>
      <xdr:row>98</xdr:row>
      <xdr:rowOff>137795</xdr:rowOff>
    </xdr:to>
    <xdr:cxnSp macro="">
      <xdr:nvCxnSpPr>
        <xdr:cNvPr id="670" name="直線コネクタ 669"/>
        <xdr:cNvCxnSpPr/>
      </xdr:nvCxnSpPr>
      <xdr:spPr>
        <a:xfrm flipV="1">
          <a:off x="15885795" y="1553400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469900" cy="259080"/>
    <xdr:sp macro="" textlink="">
      <xdr:nvSpPr>
        <xdr:cNvPr id="671" name="積立金最小値テキスト"/>
        <xdr:cNvSpPr txBox="1"/>
      </xdr:nvSpPr>
      <xdr:spPr>
        <a:xfrm>
          <a:off x="15938500" y="1694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2" name="直線コネクタ 671"/>
        <xdr:cNvCxnSpPr/>
      </xdr:nvCxnSpPr>
      <xdr:spPr>
        <a:xfrm>
          <a:off x="15798800" y="16939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48260</xdr:rowOff>
    </xdr:from>
    <xdr:ext cx="690245" cy="264795"/>
    <xdr:sp macro="" textlink="">
      <xdr:nvSpPr>
        <xdr:cNvPr id="673" name="積立金最大値テキスト"/>
        <xdr:cNvSpPr txBox="1"/>
      </xdr:nvSpPr>
      <xdr:spPr>
        <a:xfrm>
          <a:off x="15938500" y="15307310"/>
          <a:ext cx="6902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1,542,274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103505</xdr:rowOff>
    </xdr:from>
    <xdr:to xmlns:xdr="http://schemas.openxmlformats.org/drawingml/2006/spreadsheetDrawing">
      <xdr:col>86</xdr:col>
      <xdr:colOff>25400</xdr:colOff>
      <xdr:row>90</xdr:row>
      <xdr:rowOff>103505</xdr:rowOff>
    </xdr:to>
    <xdr:cxnSp macro="">
      <xdr:nvCxnSpPr>
        <xdr:cNvPr id="674" name="直線コネクタ 673"/>
        <xdr:cNvCxnSpPr/>
      </xdr:nvCxnSpPr>
      <xdr:spPr>
        <a:xfrm>
          <a:off x="15798800" y="15534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66040</xdr:rowOff>
    </xdr:from>
    <xdr:to xmlns:xdr="http://schemas.openxmlformats.org/drawingml/2006/spreadsheetDrawing">
      <xdr:col>85</xdr:col>
      <xdr:colOff>127000</xdr:colOff>
      <xdr:row>98</xdr:row>
      <xdr:rowOff>128905</xdr:rowOff>
    </xdr:to>
    <xdr:cxnSp macro="">
      <xdr:nvCxnSpPr>
        <xdr:cNvPr id="675" name="直線コネクタ 674"/>
        <xdr:cNvCxnSpPr/>
      </xdr:nvCxnSpPr>
      <xdr:spPr>
        <a:xfrm>
          <a:off x="15069820" y="16868140"/>
          <a:ext cx="8178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3175</xdr:rowOff>
    </xdr:from>
    <xdr:ext cx="598805" cy="259080"/>
    <xdr:sp macro="" textlink="">
      <xdr:nvSpPr>
        <xdr:cNvPr id="676" name="積立金平均値テキスト"/>
        <xdr:cNvSpPr txBox="1"/>
      </xdr:nvSpPr>
      <xdr:spPr>
        <a:xfrm>
          <a:off x="15938500" y="16633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151765</xdr:rowOff>
    </xdr:from>
    <xdr:to xmlns:xdr="http://schemas.openxmlformats.org/drawingml/2006/spreadsheetDrawing">
      <xdr:col>85</xdr:col>
      <xdr:colOff>177800</xdr:colOff>
      <xdr:row>98</xdr:row>
      <xdr:rowOff>81915</xdr:rowOff>
    </xdr:to>
    <xdr:sp macro="" textlink="">
      <xdr:nvSpPr>
        <xdr:cNvPr id="677" name="フローチャート: 判断 676"/>
        <xdr:cNvSpPr/>
      </xdr:nvSpPr>
      <xdr:spPr>
        <a:xfrm>
          <a:off x="158369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5080</xdr:rowOff>
    </xdr:from>
    <xdr:to xmlns:xdr="http://schemas.openxmlformats.org/drawingml/2006/spreadsheetDrawing">
      <xdr:col>81</xdr:col>
      <xdr:colOff>50800</xdr:colOff>
      <xdr:row>98</xdr:row>
      <xdr:rowOff>66040</xdr:rowOff>
    </xdr:to>
    <xdr:cxnSp macro="">
      <xdr:nvCxnSpPr>
        <xdr:cNvPr id="678" name="直線コネクタ 677"/>
        <xdr:cNvCxnSpPr/>
      </xdr:nvCxnSpPr>
      <xdr:spPr>
        <a:xfrm>
          <a:off x="14206220" y="16807180"/>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9" name="フローチャート: 判断 678"/>
        <xdr:cNvSpPr/>
      </xdr:nvSpPr>
      <xdr:spPr>
        <a:xfrm>
          <a:off x="1501902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85090</xdr:rowOff>
    </xdr:from>
    <xdr:ext cx="598805" cy="259080"/>
    <xdr:sp macro="" textlink="">
      <xdr:nvSpPr>
        <xdr:cNvPr id="680" name="テキスト ボックス 679"/>
        <xdr:cNvSpPr txBox="1"/>
      </xdr:nvSpPr>
      <xdr:spPr>
        <a:xfrm>
          <a:off x="14780260" y="1654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5080</xdr:rowOff>
    </xdr:from>
    <xdr:to xmlns:xdr="http://schemas.openxmlformats.org/drawingml/2006/spreadsheetDrawing">
      <xdr:col>76</xdr:col>
      <xdr:colOff>114300</xdr:colOff>
      <xdr:row>98</xdr:row>
      <xdr:rowOff>50800</xdr:rowOff>
    </xdr:to>
    <xdr:cxnSp macro="">
      <xdr:nvCxnSpPr>
        <xdr:cNvPr id="681" name="直線コネクタ 680"/>
        <xdr:cNvCxnSpPr/>
      </xdr:nvCxnSpPr>
      <xdr:spPr>
        <a:xfrm flipV="1">
          <a:off x="13342620" y="1680718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15240</xdr:rowOff>
    </xdr:from>
    <xdr:to xmlns:xdr="http://schemas.openxmlformats.org/drawingml/2006/spreadsheetDrawing">
      <xdr:col>76</xdr:col>
      <xdr:colOff>165100</xdr:colOff>
      <xdr:row>98</xdr:row>
      <xdr:rowOff>116840</xdr:rowOff>
    </xdr:to>
    <xdr:sp macro="" textlink="">
      <xdr:nvSpPr>
        <xdr:cNvPr id="682" name="フローチャート: 判断 681"/>
        <xdr:cNvSpPr/>
      </xdr:nvSpPr>
      <xdr:spPr>
        <a:xfrm>
          <a:off x="1415542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107950</xdr:rowOff>
    </xdr:from>
    <xdr:ext cx="534670" cy="259080"/>
    <xdr:sp macro="" textlink="">
      <xdr:nvSpPr>
        <xdr:cNvPr id="683" name="テキスト ボックス 682"/>
        <xdr:cNvSpPr txBox="1"/>
      </xdr:nvSpPr>
      <xdr:spPr>
        <a:xfrm>
          <a:off x="13943965" y="1691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50800</xdr:rowOff>
    </xdr:from>
    <xdr:to xmlns:xdr="http://schemas.openxmlformats.org/drawingml/2006/spreadsheetDrawing">
      <xdr:col>71</xdr:col>
      <xdr:colOff>177800</xdr:colOff>
      <xdr:row>98</xdr:row>
      <xdr:rowOff>124460</xdr:rowOff>
    </xdr:to>
    <xdr:cxnSp macro="">
      <xdr:nvCxnSpPr>
        <xdr:cNvPr id="684" name="直線コネクタ 683"/>
        <xdr:cNvCxnSpPr/>
      </xdr:nvCxnSpPr>
      <xdr:spPr>
        <a:xfrm flipV="1">
          <a:off x="12473940" y="16852900"/>
          <a:ext cx="86868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27305</xdr:rowOff>
    </xdr:from>
    <xdr:to xmlns:xdr="http://schemas.openxmlformats.org/drawingml/2006/spreadsheetDrawing">
      <xdr:col>72</xdr:col>
      <xdr:colOff>38100</xdr:colOff>
      <xdr:row>98</xdr:row>
      <xdr:rowOff>128905</xdr:rowOff>
    </xdr:to>
    <xdr:sp macro="" textlink="">
      <xdr:nvSpPr>
        <xdr:cNvPr id="685" name="フローチャート: 判断 684"/>
        <xdr:cNvSpPr/>
      </xdr:nvSpPr>
      <xdr:spPr>
        <a:xfrm>
          <a:off x="13291820" y="16829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120650</xdr:rowOff>
    </xdr:from>
    <xdr:ext cx="534035" cy="258445"/>
    <xdr:sp macro="" textlink="">
      <xdr:nvSpPr>
        <xdr:cNvPr id="686" name="テキスト ボックス 685"/>
        <xdr:cNvSpPr txBox="1"/>
      </xdr:nvSpPr>
      <xdr:spPr>
        <a:xfrm>
          <a:off x="130803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23495</xdr:rowOff>
    </xdr:from>
    <xdr:to xmlns:xdr="http://schemas.openxmlformats.org/drawingml/2006/spreadsheetDrawing">
      <xdr:col>67</xdr:col>
      <xdr:colOff>101600</xdr:colOff>
      <xdr:row>98</xdr:row>
      <xdr:rowOff>125095</xdr:rowOff>
    </xdr:to>
    <xdr:sp macro="" textlink="">
      <xdr:nvSpPr>
        <xdr:cNvPr id="687" name="フローチャート: 判断 686"/>
        <xdr:cNvSpPr/>
      </xdr:nvSpPr>
      <xdr:spPr>
        <a:xfrm>
          <a:off x="1242314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141605</xdr:rowOff>
    </xdr:from>
    <xdr:ext cx="534035" cy="259080"/>
    <xdr:sp macro="" textlink="">
      <xdr:nvSpPr>
        <xdr:cNvPr id="688" name="テキスト ボックス 687"/>
        <xdr:cNvSpPr txBox="1"/>
      </xdr:nvSpPr>
      <xdr:spPr>
        <a:xfrm>
          <a:off x="12216765" y="1660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0" name="テキスト ボックス 689"/>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3" name="テキスト ボックス 692"/>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94" name="楕円 693"/>
        <xdr:cNvSpPr/>
      </xdr:nvSpPr>
      <xdr:spPr>
        <a:xfrm>
          <a:off x="158369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164465</xdr:rowOff>
    </xdr:from>
    <xdr:ext cx="534670" cy="259080"/>
    <xdr:sp macro="" textlink="">
      <xdr:nvSpPr>
        <xdr:cNvPr id="695" name="積立金該当値テキスト"/>
        <xdr:cNvSpPr txBox="1"/>
      </xdr:nvSpPr>
      <xdr:spPr>
        <a:xfrm>
          <a:off x="15938500" y="1679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15240</xdr:rowOff>
    </xdr:from>
    <xdr:to xmlns:xdr="http://schemas.openxmlformats.org/drawingml/2006/spreadsheetDrawing">
      <xdr:col>81</xdr:col>
      <xdr:colOff>101600</xdr:colOff>
      <xdr:row>98</xdr:row>
      <xdr:rowOff>116840</xdr:rowOff>
    </xdr:to>
    <xdr:sp macro="" textlink="">
      <xdr:nvSpPr>
        <xdr:cNvPr id="696" name="楕円 695"/>
        <xdr:cNvSpPr/>
      </xdr:nvSpPr>
      <xdr:spPr>
        <a:xfrm>
          <a:off x="1501902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107950</xdr:rowOff>
    </xdr:from>
    <xdr:ext cx="534035" cy="259080"/>
    <xdr:sp macro="" textlink="">
      <xdr:nvSpPr>
        <xdr:cNvPr id="697" name="テキスト ボックス 696"/>
        <xdr:cNvSpPr txBox="1"/>
      </xdr:nvSpPr>
      <xdr:spPr>
        <a:xfrm>
          <a:off x="1481264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125730</xdr:rowOff>
    </xdr:from>
    <xdr:to xmlns:xdr="http://schemas.openxmlformats.org/drawingml/2006/spreadsheetDrawing">
      <xdr:col>76</xdr:col>
      <xdr:colOff>165100</xdr:colOff>
      <xdr:row>98</xdr:row>
      <xdr:rowOff>55880</xdr:rowOff>
    </xdr:to>
    <xdr:sp macro="" textlink="">
      <xdr:nvSpPr>
        <xdr:cNvPr id="698" name="楕円 697"/>
        <xdr:cNvSpPr/>
      </xdr:nvSpPr>
      <xdr:spPr>
        <a:xfrm>
          <a:off x="1415542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72390</xdr:rowOff>
    </xdr:from>
    <xdr:ext cx="598170" cy="259080"/>
    <xdr:sp macro="" textlink="">
      <xdr:nvSpPr>
        <xdr:cNvPr id="699" name="テキスト ボックス 698"/>
        <xdr:cNvSpPr txBox="1"/>
      </xdr:nvSpPr>
      <xdr:spPr>
        <a:xfrm>
          <a:off x="13911580" y="16531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171450</xdr:rowOff>
    </xdr:from>
    <xdr:to xmlns:xdr="http://schemas.openxmlformats.org/drawingml/2006/spreadsheetDrawing">
      <xdr:col>72</xdr:col>
      <xdr:colOff>38100</xdr:colOff>
      <xdr:row>98</xdr:row>
      <xdr:rowOff>101600</xdr:rowOff>
    </xdr:to>
    <xdr:sp macro="" textlink="">
      <xdr:nvSpPr>
        <xdr:cNvPr id="700" name="楕円 699"/>
        <xdr:cNvSpPr/>
      </xdr:nvSpPr>
      <xdr:spPr>
        <a:xfrm>
          <a:off x="13291820" y="168021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118110</xdr:rowOff>
    </xdr:from>
    <xdr:ext cx="534035" cy="259080"/>
    <xdr:sp macro="" textlink="">
      <xdr:nvSpPr>
        <xdr:cNvPr id="701" name="テキスト ボックス 700"/>
        <xdr:cNvSpPr txBox="1"/>
      </xdr:nvSpPr>
      <xdr:spPr>
        <a:xfrm>
          <a:off x="130803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73660</xdr:rowOff>
    </xdr:from>
    <xdr:to xmlns:xdr="http://schemas.openxmlformats.org/drawingml/2006/spreadsheetDrawing">
      <xdr:col>67</xdr:col>
      <xdr:colOff>101600</xdr:colOff>
      <xdr:row>99</xdr:row>
      <xdr:rowOff>3810</xdr:rowOff>
    </xdr:to>
    <xdr:sp macro="" textlink="">
      <xdr:nvSpPr>
        <xdr:cNvPr id="702" name="楕円 701"/>
        <xdr:cNvSpPr/>
      </xdr:nvSpPr>
      <xdr:spPr>
        <a:xfrm>
          <a:off x="1242314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166370</xdr:rowOff>
    </xdr:from>
    <xdr:ext cx="534035" cy="258445"/>
    <xdr:sp macro="" textlink="">
      <xdr:nvSpPr>
        <xdr:cNvPr id="703" name="テキスト ボックス 702"/>
        <xdr:cNvSpPr txBox="1"/>
      </xdr:nvSpPr>
      <xdr:spPr>
        <a:xfrm>
          <a:off x="12216765" y="16968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04" name="正方形/長方形 703"/>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12" name="テキスト ボックス 711"/>
        <xdr:cNvSpPr txBox="1"/>
      </xdr:nvSpPr>
      <xdr:spPr>
        <a:xfrm>
          <a:off x="177673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4" name="直線コネクタ 713"/>
        <xdr:cNvCxnSpPr/>
      </xdr:nvCxnSpPr>
      <xdr:spPr>
        <a:xfrm>
          <a:off x="1780032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8445"/>
    <xdr:sp macro="" textlink="">
      <xdr:nvSpPr>
        <xdr:cNvPr id="715" name="テキスト ボックス 714"/>
        <xdr:cNvSpPr txBox="1"/>
      </xdr:nvSpPr>
      <xdr:spPr>
        <a:xfrm>
          <a:off x="17561560" y="6511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6" name="直線コネクタ 715"/>
        <xdr:cNvCxnSpPr/>
      </xdr:nvCxnSpPr>
      <xdr:spPr>
        <a:xfrm>
          <a:off x="1780032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17" name="テキスト ボックス 716"/>
        <xdr:cNvSpPr txBox="1"/>
      </xdr:nvSpPr>
      <xdr:spPr>
        <a:xfrm>
          <a:off x="1728406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8" name="直線コネクタ 717"/>
        <xdr:cNvCxnSpPr/>
      </xdr:nvCxnSpPr>
      <xdr:spPr>
        <a:xfrm>
          <a:off x="1780032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19" name="テキスト ボックス 718"/>
        <xdr:cNvSpPr txBox="1"/>
      </xdr:nvSpPr>
      <xdr:spPr>
        <a:xfrm>
          <a:off x="1728406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0" name="直線コネクタ 719"/>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8445"/>
    <xdr:sp macro="" textlink="">
      <xdr:nvSpPr>
        <xdr:cNvPr id="721" name="テキスト ボックス 720"/>
        <xdr:cNvSpPr txBox="1"/>
      </xdr:nvSpPr>
      <xdr:spPr>
        <a:xfrm>
          <a:off x="17284065" y="51396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3" name="テキスト ボックス 722"/>
        <xdr:cNvSpPr txBox="1"/>
      </xdr:nvSpPr>
      <xdr:spPr>
        <a:xfrm>
          <a:off x="1728406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投資及び出資金グラフ枠"/>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33</xdr:row>
      <xdr:rowOff>50165</xdr:rowOff>
    </xdr:from>
    <xdr:to xmlns:xdr="http://schemas.openxmlformats.org/drawingml/2006/spreadsheetDrawing">
      <xdr:col>116</xdr:col>
      <xdr:colOff>62865</xdr:colOff>
      <xdr:row>38</xdr:row>
      <xdr:rowOff>139700</xdr:rowOff>
    </xdr:to>
    <xdr:cxnSp macro="">
      <xdr:nvCxnSpPr>
        <xdr:cNvPr id="725" name="直線コネクタ 724"/>
        <xdr:cNvCxnSpPr/>
      </xdr:nvCxnSpPr>
      <xdr:spPr>
        <a:xfrm flipV="1">
          <a:off x="21570315" y="5708015"/>
          <a:ext cx="127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26" name="投資及び出資金最小値テキスト"/>
        <xdr:cNvSpPr txBox="1"/>
      </xdr:nvSpPr>
      <xdr:spPr>
        <a:xfrm>
          <a:off x="2162302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7" name="直線コネクタ 726"/>
        <xdr:cNvCxnSpPr/>
      </xdr:nvCxnSpPr>
      <xdr:spPr>
        <a:xfrm>
          <a:off x="2148840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167640</xdr:rowOff>
    </xdr:from>
    <xdr:ext cx="534670" cy="258445"/>
    <xdr:sp macro="" textlink="">
      <xdr:nvSpPr>
        <xdr:cNvPr id="728" name="投資及び出資金最大値テキスト"/>
        <xdr:cNvSpPr txBox="1"/>
      </xdr:nvSpPr>
      <xdr:spPr>
        <a:xfrm>
          <a:off x="21623020" y="5482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50165</xdr:rowOff>
    </xdr:from>
    <xdr:to xmlns:xdr="http://schemas.openxmlformats.org/drawingml/2006/spreadsheetDrawing">
      <xdr:col>116</xdr:col>
      <xdr:colOff>152400</xdr:colOff>
      <xdr:row>33</xdr:row>
      <xdr:rowOff>50165</xdr:rowOff>
    </xdr:to>
    <xdr:cxnSp macro="">
      <xdr:nvCxnSpPr>
        <xdr:cNvPr id="729" name="直線コネクタ 728"/>
        <xdr:cNvCxnSpPr/>
      </xdr:nvCxnSpPr>
      <xdr:spPr>
        <a:xfrm>
          <a:off x="21488400" y="5708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55245</xdr:rowOff>
    </xdr:from>
    <xdr:to xmlns:xdr="http://schemas.openxmlformats.org/drawingml/2006/spreadsheetDrawing">
      <xdr:col>116</xdr:col>
      <xdr:colOff>63500</xdr:colOff>
      <xdr:row>33</xdr:row>
      <xdr:rowOff>154940</xdr:rowOff>
    </xdr:to>
    <xdr:cxnSp macro="">
      <xdr:nvCxnSpPr>
        <xdr:cNvPr id="730" name="直線コネクタ 729"/>
        <xdr:cNvCxnSpPr/>
      </xdr:nvCxnSpPr>
      <xdr:spPr>
        <a:xfrm flipV="1">
          <a:off x="20759420" y="5713095"/>
          <a:ext cx="8128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3810</xdr:rowOff>
    </xdr:from>
    <xdr:ext cx="469900" cy="259080"/>
    <xdr:sp macro="" textlink="">
      <xdr:nvSpPr>
        <xdr:cNvPr id="731" name="投資及び出資金平均値テキスト"/>
        <xdr:cNvSpPr txBox="1"/>
      </xdr:nvSpPr>
      <xdr:spPr>
        <a:xfrm>
          <a:off x="21623020" y="6518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26035</xdr:rowOff>
    </xdr:from>
    <xdr:to xmlns:xdr="http://schemas.openxmlformats.org/drawingml/2006/spreadsheetDrawing">
      <xdr:col>116</xdr:col>
      <xdr:colOff>114300</xdr:colOff>
      <xdr:row>38</xdr:row>
      <xdr:rowOff>127000</xdr:rowOff>
    </xdr:to>
    <xdr:sp macro="" textlink="">
      <xdr:nvSpPr>
        <xdr:cNvPr id="732" name="フローチャート: 判断 731"/>
        <xdr:cNvSpPr/>
      </xdr:nvSpPr>
      <xdr:spPr>
        <a:xfrm>
          <a:off x="21521420" y="65411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30</xdr:row>
      <xdr:rowOff>152400</xdr:rowOff>
    </xdr:from>
    <xdr:to xmlns:xdr="http://schemas.openxmlformats.org/drawingml/2006/spreadsheetDrawing">
      <xdr:col>111</xdr:col>
      <xdr:colOff>177800</xdr:colOff>
      <xdr:row>33</xdr:row>
      <xdr:rowOff>154940</xdr:rowOff>
    </xdr:to>
    <xdr:cxnSp macro="">
      <xdr:nvCxnSpPr>
        <xdr:cNvPr id="733" name="直線コネクタ 732"/>
        <xdr:cNvCxnSpPr/>
      </xdr:nvCxnSpPr>
      <xdr:spPr>
        <a:xfrm>
          <a:off x="19890740" y="5295900"/>
          <a:ext cx="868680" cy="516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31115</xdr:rowOff>
    </xdr:from>
    <xdr:to xmlns:xdr="http://schemas.openxmlformats.org/drawingml/2006/spreadsheetDrawing">
      <xdr:col>112</xdr:col>
      <xdr:colOff>38100</xdr:colOff>
      <xdr:row>38</xdr:row>
      <xdr:rowOff>133350</xdr:rowOff>
    </xdr:to>
    <xdr:sp macro="" textlink="">
      <xdr:nvSpPr>
        <xdr:cNvPr id="734" name="フローチャート: 判断 733"/>
        <xdr:cNvSpPr/>
      </xdr:nvSpPr>
      <xdr:spPr>
        <a:xfrm>
          <a:off x="20708620" y="65462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123825</xdr:rowOff>
    </xdr:from>
    <xdr:ext cx="469900" cy="257810"/>
    <xdr:sp macro="" textlink="">
      <xdr:nvSpPr>
        <xdr:cNvPr id="735" name="テキスト ボックス 734"/>
        <xdr:cNvSpPr txBox="1"/>
      </xdr:nvSpPr>
      <xdr:spPr>
        <a:xfrm>
          <a:off x="20529550" y="66389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30</xdr:row>
      <xdr:rowOff>152400</xdr:rowOff>
    </xdr:from>
    <xdr:to xmlns:xdr="http://schemas.openxmlformats.org/drawingml/2006/spreadsheetDrawing">
      <xdr:col>107</xdr:col>
      <xdr:colOff>50800</xdr:colOff>
      <xdr:row>34</xdr:row>
      <xdr:rowOff>55245</xdr:rowOff>
    </xdr:to>
    <xdr:cxnSp macro="">
      <xdr:nvCxnSpPr>
        <xdr:cNvPr id="736" name="直線コネクタ 735"/>
        <xdr:cNvCxnSpPr/>
      </xdr:nvCxnSpPr>
      <xdr:spPr>
        <a:xfrm flipV="1">
          <a:off x="19027140" y="5295900"/>
          <a:ext cx="8636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31115</xdr:rowOff>
    </xdr:from>
    <xdr:to xmlns:xdr="http://schemas.openxmlformats.org/drawingml/2006/spreadsheetDrawing">
      <xdr:col>107</xdr:col>
      <xdr:colOff>101600</xdr:colOff>
      <xdr:row>38</xdr:row>
      <xdr:rowOff>133350</xdr:rowOff>
    </xdr:to>
    <xdr:sp macro="" textlink="">
      <xdr:nvSpPr>
        <xdr:cNvPr id="737" name="フローチャート: 判断 736"/>
        <xdr:cNvSpPr/>
      </xdr:nvSpPr>
      <xdr:spPr>
        <a:xfrm>
          <a:off x="19839940" y="654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123825</xdr:rowOff>
    </xdr:from>
    <xdr:ext cx="469265" cy="257810"/>
    <xdr:sp macro="" textlink="">
      <xdr:nvSpPr>
        <xdr:cNvPr id="738" name="テキスト ボックス 737"/>
        <xdr:cNvSpPr txBox="1"/>
      </xdr:nvSpPr>
      <xdr:spPr>
        <a:xfrm>
          <a:off x="19660870" y="663892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20320</xdr:rowOff>
    </xdr:from>
    <xdr:to xmlns:xdr="http://schemas.openxmlformats.org/drawingml/2006/spreadsheetDrawing">
      <xdr:col>102</xdr:col>
      <xdr:colOff>114300</xdr:colOff>
      <xdr:row>34</xdr:row>
      <xdr:rowOff>55245</xdr:rowOff>
    </xdr:to>
    <xdr:cxnSp macro="">
      <xdr:nvCxnSpPr>
        <xdr:cNvPr id="739" name="直線コネクタ 738"/>
        <xdr:cNvCxnSpPr/>
      </xdr:nvCxnSpPr>
      <xdr:spPr>
        <a:xfrm>
          <a:off x="18163540" y="584962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64135</xdr:rowOff>
    </xdr:from>
    <xdr:to xmlns:xdr="http://schemas.openxmlformats.org/drawingml/2006/spreadsheetDrawing">
      <xdr:col>102</xdr:col>
      <xdr:colOff>165100</xdr:colOff>
      <xdr:row>38</xdr:row>
      <xdr:rowOff>165100</xdr:rowOff>
    </xdr:to>
    <xdr:sp macro="" textlink="">
      <xdr:nvSpPr>
        <xdr:cNvPr id="740" name="フローチャート: 判断 739"/>
        <xdr:cNvSpPr/>
      </xdr:nvSpPr>
      <xdr:spPr>
        <a:xfrm>
          <a:off x="18976340" y="65792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156845</xdr:rowOff>
    </xdr:from>
    <xdr:ext cx="469265" cy="258445"/>
    <xdr:sp macro="" textlink="">
      <xdr:nvSpPr>
        <xdr:cNvPr id="741" name="テキスト ボックス 740"/>
        <xdr:cNvSpPr txBox="1"/>
      </xdr:nvSpPr>
      <xdr:spPr>
        <a:xfrm>
          <a:off x="18797270" y="6671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59055</xdr:rowOff>
    </xdr:from>
    <xdr:to xmlns:xdr="http://schemas.openxmlformats.org/drawingml/2006/spreadsheetDrawing">
      <xdr:col>98</xdr:col>
      <xdr:colOff>38100</xdr:colOff>
      <xdr:row>38</xdr:row>
      <xdr:rowOff>160020</xdr:rowOff>
    </xdr:to>
    <xdr:sp macro="" textlink="">
      <xdr:nvSpPr>
        <xdr:cNvPr id="742" name="フローチャート: 判断 741"/>
        <xdr:cNvSpPr/>
      </xdr:nvSpPr>
      <xdr:spPr>
        <a:xfrm>
          <a:off x="18112740" y="657415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151130</xdr:rowOff>
    </xdr:from>
    <xdr:ext cx="469900" cy="259080"/>
    <xdr:sp macro="" textlink="">
      <xdr:nvSpPr>
        <xdr:cNvPr id="743" name="テキスト ボックス 742"/>
        <xdr:cNvSpPr txBox="1"/>
      </xdr:nvSpPr>
      <xdr:spPr>
        <a:xfrm>
          <a:off x="17933670" y="6666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44" name="テキスト ボックス 743"/>
        <xdr:cNvSpPr txBox="1"/>
      </xdr:nvSpPr>
      <xdr:spPr>
        <a:xfrm>
          <a:off x="2138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6" name="テキスト ボックス 745"/>
        <xdr:cNvSpPr txBox="1"/>
      </xdr:nvSpPr>
      <xdr:spPr>
        <a:xfrm>
          <a:off x="1970532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3810</xdr:rowOff>
    </xdr:from>
    <xdr:to xmlns:xdr="http://schemas.openxmlformats.org/drawingml/2006/spreadsheetDrawing">
      <xdr:col>116</xdr:col>
      <xdr:colOff>114300</xdr:colOff>
      <xdr:row>33</xdr:row>
      <xdr:rowOff>105410</xdr:rowOff>
    </xdr:to>
    <xdr:sp macro="" textlink="">
      <xdr:nvSpPr>
        <xdr:cNvPr id="749" name="楕円 748"/>
        <xdr:cNvSpPr/>
      </xdr:nvSpPr>
      <xdr:spPr>
        <a:xfrm>
          <a:off x="2152142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123825</xdr:rowOff>
    </xdr:from>
    <xdr:ext cx="534670" cy="257810"/>
    <xdr:sp macro="" textlink="">
      <xdr:nvSpPr>
        <xdr:cNvPr id="750" name="投資及び出資金該当値テキスト"/>
        <xdr:cNvSpPr txBox="1"/>
      </xdr:nvSpPr>
      <xdr:spPr>
        <a:xfrm>
          <a:off x="21623020" y="56102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103505</xdr:rowOff>
    </xdr:from>
    <xdr:to xmlns:xdr="http://schemas.openxmlformats.org/drawingml/2006/spreadsheetDrawing">
      <xdr:col>112</xdr:col>
      <xdr:colOff>38100</xdr:colOff>
      <xdr:row>34</xdr:row>
      <xdr:rowOff>33655</xdr:rowOff>
    </xdr:to>
    <xdr:sp macro="" textlink="">
      <xdr:nvSpPr>
        <xdr:cNvPr id="751" name="楕円 750"/>
        <xdr:cNvSpPr/>
      </xdr:nvSpPr>
      <xdr:spPr>
        <a:xfrm>
          <a:off x="20708620" y="57613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50165</xdr:rowOff>
    </xdr:from>
    <xdr:ext cx="534035" cy="258445"/>
    <xdr:sp macro="" textlink="">
      <xdr:nvSpPr>
        <xdr:cNvPr id="752" name="テキスト ボックス 751"/>
        <xdr:cNvSpPr txBox="1"/>
      </xdr:nvSpPr>
      <xdr:spPr>
        <a:xfrm>
          <a:off x="20497165" y="5536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30</xdr:row>
      <xdr:rowOff>102235</xdr:rowOff>
    </xdr:from>
    <xdr:to xmlns:xdr="http://schemas.openxmlformats.org/drawingml/2006/spreadsheetDrawing">
      <xdr:col>107</xdr:col>
      <xdr:colOff>101600</xdr:colOff>
      <xdr:row>31</xdr:row>
      <xdr:rowOff>31750</xdr:rowOff>
    </xdr:to>
    <xdr:sp macro="" textlink="">
      <xdr:nvSpPr>
        <xdr:cNvPr id="753" name="楕円 752"/>
        <xdr:cNvSpPr/>
      </xdr:nvSpPr>
      <xdr:spPr>
        <a:xfrm>
          <a:off x="19839940" y="52457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29</xdr:row>
      <xdr:rowOff>48260</xdr:rowOff>
    </xdr:from>
    <xdr:ext cx="534035" cy="259080"/>
    <xdr:sp macro="" textlink="">
      <xdr:nvSpPr>
        <xdr:cNvPr id="754" name="テキスト ボックス 753"/>
        <xdr:cNvSpPr txBox="1"/>
      </xdr:nvSpPr>
      <xdr:spPr>
        <a:xfrm>
          <a:off x="19633565" y="5020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3810</xdr:rowOff>
    </xdr:from>
    <xdr:to xmlns:xdr="http://schemas.openxmlformats.org/drawingml/2006/spreadsheetDrawing">
      <xdr:col>102</xdr:col>
      <xdr:colOff>165100</xdr:colOff>
      <xdr:row>34</xdr:row>
      <xdr:rowOff>105410</xdr:rowOff>
    </xdr:to>
    <xdr:sp macro="" textlink="">
      <xdr:nvSpPr>
        <xdr:cNvPr id="755" name="楕円 754"/>
        <xdr:cNvSpPr/>
      </xdr:nvSpPr>
      <xdr:spPr>
        <a:xfrm>
          <a:off x="1897634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121920</xdr:rowOff>
    </xdr:from>
    <xdr:ext cx="534670" cy="258445"/>
    <xdr:sp macro="" textlink="">
      <xdr:nvSpPr>
        <xdr:cNvPr id="756" name="テキスト ボックス 755"/>
        <xdr:cNvSpPr txBox="1"/>
      </xdr:nvSpPr>
      <xdr:spPr>
        <a:xfrm>
          <a:off x="18764885" y="5608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140335</xdr:rowOff>
    </xdr:from>
    <xdr:to xmlns:xdr="http://schemas.openxmlformats.org/drawingml/2006/spreadsheetDrawing">
      <xdr:col>98</xdr:col>
      <xdr:colOff>38100</xdr:colOff>
      <xdr:row>34</xdr:row>
      <xdr:rowOff>70485</xdr:rowOff>
    </xdr:to>
    <xdr:sp macro="" textlink="">
      <xdr:nvSpPr>
        <xdr:cNvPr id="757" name="楕円 756"/>
        <xdr:cNvSpPr/>
      </xdr:nvSpPr>
      <xdr:spPr>
        <a:xfrm>
          <a:off x="18112740" y="57981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32</xdr:row>
      <xdr:rowOff>87630</xdr:rowOff>
    </xdr:from>
    <xdr:ext cx="534035" cy="257810"/>
    <xdr:sp macro="" textlink="">
      <xdr:nvSpPr>
        <xdr:cNvPr id="758" name="テキスト ボックス 757"/>
        <xdr:cNvSpPr txBox="1"/>
      </xdr:nvSpPr>
      <xdr:spPr>
        <a:xfrm>
          <a:off x="17901285" y="55740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59" name="正方形/長方形 758"/>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0" name="正方形/長方形 759"/>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1" name="正方形/長方形 760"/>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2" name="正方形/長方形 761"/>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3" name="正方形/長方形 762"/>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4" name="正方形/長方形 763"/>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5" name="正方形/長方形 764"/>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84455</xdr:rowOff>
    </xdr:to>
    <xdr:sp macro="" textlink="">
      <xdr:nvSpPr>
        <xdr:cNvPr id="766" name="正方形/長方形 765"/>
        <xdr:cNvSpPr/>
      </xdr:nvSpPr>
      <xdr:spPr>
        <a:xfrm>
          <a:off x="17800320" y="8255000"/>
          <a:ext cx="4564380" cy="2287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67" name="テキスト ボックス 766"/>
        <xdr:cNvSpPr txBox="1"/>
      </xdr:nvSpPr>
      <xdr:spPr>
        <a:xfrm>
          <a:off x="177673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68" name="直線コネクタ 767"/>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45720</xdr:rowOff>
    </xdr:from>
    <xdr:to xmlns:xdr="http://schemas.openxmlformats.org/drawingml/2006/spreadsheetDrawing">
      <xdr:col>120</xdr:col>
      <xdr:colOff>114300</xdr:colOff>
      <xdr:row>59</xdr:row>
      <xdr:rowOff>45720</xdr:rowOff>
    </xdr:to>
    <xdr:cxnSp macro="">
      <xdr:nvCxnSpPr>
        <xdr:cNvPr id="769" name="直線コネクタ 768"/>
        <xdr:cNvCxnSpPr/>
      </xdr:nvCxnSpPr>
      <xdr:spPr>
        <a:xfrm>
          <a:off x="1780032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75565</xdr:rowOff>
    </xdr:from>
    <xdr:ext cx="248920" cy="264160"/>
    <xdr:sp macro="" textlink="">
      <xdr:nvSpPr>
        <xdr:cNvPr id="770" name="テキスト ボックス 769"/>
        <xdr:cNvSpPr txBox="1"/>
      </xdr:nvSpPr>
      <xdr:spPr>
        <a:xfrm>
          <a:off x="17561560" y="10019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71" name="直線コネクタ 770"/>
        <xdr:cNvCxnSpPr/>
      </xdr:nvCxnSpPr>
      <xdr:spPr>
        <a:xfrm>
          <a:off x="1780032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60985"/>
    <xdr:sp macro="" textlink="">
      <xdr:nvSpPr>
        <xdr:cNvPr id="772" name="テキスト ボックス 771"/>
        <xdr:cNvSpPr txBox="1"/>
      </xdr:nvSpPr>
      <xdr:spPr>
        <a:xfrm>
          <a:off x="17284065" y="963612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3" name="直線コネクタ 772"/>
        <xdr:cNvCxnSpPr/>
      </xdr:nvCxnSpPr>
      <xdr:spPr>
        <a:xfrm>
          <a:off x="1780032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167640</xdr:rowOff>
    </xdr:from>
    <xdr:ext cx="595630" cy="258445"/>
    <xdr:sp macro="" textlink="">
      <xdr:nvSpPr>
        <xdr:cNvPr id="774" name="テキスト ボックス 773"/>
        <xdr:cNvSpPr txBox="1"/>
      </xdr:nvSpPr>
      <xdr:spPr>
        <a:xfrm>
          <a:off x="17225010" y="92544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5" name="直線コネクタ 774"/>
        <xdr:cNvCxnSpPr/>
      </xdr:nvCxnSpPr>
      <xdr:spPr>
        <a:xfrm>
          <a:off x="1780032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130175</xdr:rowOff>
    </xdr:from>
    <xdr:ext cx="595630" cy="259080"/>
    <xdr:sp macro="" textlink="">
      <xdr:nvSpPr>
        <xdr:cNvPr id="776" name="テキスト ボックス 775"/>
        <xdr:cNvSpPr txBox="1"/>
      </xdr:nvSpPr>
      <xdr:spPr>
        <a:xfrm>
          <a:off x="17225010" y="8874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7" name="直線コネクタ 776"/>
        <xdr:cNvCxnSpPr/>
      </xdr:nvCxnSpPr>
      <xdr:spPr>
        <a:xfrm>
          <a:off x="1780032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92075</xdr:rowOff>
    </xdr:from>
    <xdr:ext cx="595630" cy="258445"/>
    <xdr:sp macro="" textlink="">
      <xdr:nvSpPr>
        <xdr:cNvPr id="778" name="テキスト ボックス 777"/>
        <xdr:cNvSpPr txBox="1"/>
      </xdr:nvSpPr>
      <xdr:spPr>
        <a:xfrm>
          <a:off x="17225010" y="8493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7810"/>
    <xdr:sp macro="" textlink="">
      <xdr:nvSpPr>
        <xdr:cNvPr id="780" name="テキスト ボックス 779"/>
        <xdr:cNvSpPr txBox="1"/>
      </xdr:nvSpPr>
      <xdr:spPr>
        <a:xfrm>
          <a:off x="1722501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84455</xdr:rowOff>
    </xdr:to>
    <xdr:sp macro="" textlink="">
      <xdr:nvSpPr>
        <xdr:cNvPr id="781" name="貸付金グラフ枠"/>
        <xdr:cNvSpPr/>
      </xdr:nvSpPr>
      <xdr:spPr>
        <a:xfrm>
          <a:off x="17800320" y="8255000"/>
          <a:ext cx="4564380" cy="2287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45720</xdr:rowOff>
    </xdr:to>
    <xdr:cxnSp macro="">
      <xdr:nvCxnSpPr>
        <xdr:cNvPr id="782" name="直線コネクタ 781"/>
        <xdr:cNvCxnSpPr/>
      </xdr:nvCxnSpPr>
      <xdr:spPr>
        <a:xfrm flipV="1">
          <a:off x="21570315" y="872744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48895</xdr:rowOff>
    </xdr:from>
    <xdr:ext cx="249555" cy="264795"/>
    <xdr:sp macro="" textlink="">
      <xdr:nvSpPr>
        <xdr:cNvPr id="783" name="貸付金最小値テキスト"/>
        <xdr:cNvSpPr txBox="1"/>
      </xdr:nvSpPr>
      <xdr:spPr>
        <a:xfrm>
          <a:off x="21623020" y="1016444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45720</xdr:rowOff>
    </xdr:from>
    <xdr:to xmlns:xdr="http://schemas.openxmlformats.org/drawingml/2006/spreadsheetDrawing">
      <xdr:col>116</xdr:col>
      <xdr:colOff>152400</xdr:colOff>
      <xdr:row>59</xdr:row>
      <xdr:rowOff>45720</xdr:rowOff>
    </xdr:to>
    <xdr:cxnSp macro="">
      <xdr:nvCxnSpPr>
        <xdr:cNvPr id="784" name="直線コネクタ 783"/>
        <xdr:cNvCxnSpPr/>
      </xdr:nvCxnSpPr>
      <xdr:spPr>
        <a:xfrm>
          <a:off x="21488400" y="10161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98805" cy="259080"/>
    <xdr:sp macro="" textlink="">
      <xdr:nvSpPr>
        <xdr:cNvPr id="785" name="貸付金最大値テキスト"/>
        <xdr:cNvSpPr txBox="1"/>
      </xdr:nvSpPr>
      <xdr:spPr>
        <a:xfrm>
          <a:off x="21623020" y="850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86" name="直線コネクタ 785"/>
        <xdr:cNvCxnSpPr/>
      </xdr:nvCxnSpPr>
      <xdr:spPr>
        <a:xfrm>
          <a:off x="21488400" y="8727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126365</xdr:rowOff>
    </xdr:from>
    <xdr:to xmlns:xdr="http://schemas.openxmlformats.org/drawingml/2006/spreadsheetDrawing">
      <xdr:col>116</xdr:col>
      <xdr:colOff>63500</xdr:colOff>
      <xdr:row>58</xdr:row>
      <xdr:rowOff>135890</xdr:rowOff>
    </xdr:to>
    <xdr:cxnSp macro="">
      <xdr:nvCxnSpPr>
        <xdr:cNvPr id="787" name="直線コネクタ 786"/>
        <xdr:cNvCxnSpPr/>
      </xdr:nvCxnSpPr>
      <xdr:spPr>
        <a:xfrm>
          <a:off x="20759420" y="1007046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84455</xdr:rowOff>
    </xdr:from>
    <xdr:ext cx="469900" cy="265430"/>
    <xdr:sp macro="" textlink="">
      <xdr:nvSpPr>
        <xdr:cNvPr id="788" name="貸付金平均値テキスト"/>
        <xdr:cNvSpPr txBox="1"/>
      </xdr:nvSpPr>
      <xdr:spPr>
        <a:xfrm>
          <a:off x="21623020" y="10028555"/>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106045</xdr:rowOff>
    </xdr:from>
    <xdr:to xmlns:xdr="http://schemas.openxmlformats.org/drawingml/2006/spreadsheetDrawing">
      <xdr:col>116</xdr:col>
      <xdr:colOff>114300</xdr:colOff>
      <xdr:row>59</xdr:row>
      <xdr:rowOff>34925</xdr:rowOff>
    </xdr:to>
    <xdr:sp macro="" textlink="">
      <xdr:nvSpPr>
        <xdr:cNvPr id="789" name="フローチャート: 判断 788"/>
        <xdr:cNvSpPr/>
      </xdr:nvSpPr>
      <xdr:spPr>
        <a:xfrm>
          <a:off x="21521420" y="10050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121920</xdr:rowOff>
    </xdr:from>
    <xdr:to xmlns:xdr="http://schemas.openxmlformats.org/drawingml/2006/spreadsheetDrawing">
      <xdr:col>111</xdr:col>
      <xdr:colOff>177800</xdr:colOff>
      <xdr:row>58</xdr:row>
      <xdr:rowOff>126365</xdr:rowOff>
    </xdr:to>
    <xdr:cxnSp macro="">
      <xdr:nvCxnSpPr>
        <xdr:cNvPr id="790" name="直線コネクタ 789"/>
        <xdr:cNvCxnSpPr/>
      </xdr:nvCxnSpPr>
      <xdr:spPr>
        <a:xfrm>
          <a:off x="19890740" y="1006602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106045</xdr:rowOff>
    </xdr:from>
    <xdr:to xmlns:xdr="http://schemas.openxmlformats.org/drawingml/2006/spreadsheetDrawing">
      <xdr:col>112</xdr:col>
      <xdr:colOff>38100</xdr:colOff>
      <xdr:row>59</xdr:row>
      <xdr:rowOff>34925</xdr:rowOff>
    </xdr:to>
    <xdr:sp macro="" textlink="">
      <xdr:nvSpPr>
        <xdr:cNvPr id="791" name="フローチャート: 判断 790"/>
        <xdr:cNvSpPr/>
      </xdr:nvSpPr>
      <xdr:spPr>
        <a:xfrm>
          <a:off x="20708620" y="100501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26035</xdr:rowOff>
    </xdr:from>
    <xdr:ext cx="469900" cy="264795"/>
    <xdr:sp macro="" textlink="">
      <xdr:nvSpPr>
        <xdr:cNvPr id="792" name="テキスト ボックス 791"/>
        <xdr:cNvSpPr txBox="1"/>
      </xdr:nvSpPr>
      <xdr:spPr>
        <a:xfrm>
          <a:off x="20529550" y="101415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114300</xdr:rowOff>
    </xdr:from>
    <xdr:to xmlns:xdr="http://schemas.openxmlformats.org/drawingml/2006/spreadsheetDrawing">
      <xdr:col>107</xdr:col>
      <xdr:colOff>50800</xdr:colOff>
      <xdr:row>58</xdr:row>
      <xdr:rowOff>121920</xdr:rowOff>
    </xdr:to>
    <xdr:cxnSp macro="">
      <xdr:nvCxnSpPr>
        <xdr:cNvPr id="793" name="直線コネクタ 792"/>
        <xdr:cNvCxnSpPr/>
      </xdr:nvCxnSpPr>
      <xdr:spPr>
        <a:xfrm>
          <a:off x="19027140" y="1005840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104775</xdr:rowOff>
    </xdr:from>
    <xdr:to xmlns:xdr="http://schemas.openxmlformats.org/drawingml/2006/spreadsheetDrawing">
      <xdr:col>107</xdr:col>
      <xdr:colOff>101600</xdr:colOff>
      <xdr:row>59</xdr:row>
      <xdr:rowOff>33655</xdr:rowOff>
    </xdr:to>
    <xdr:sp macro="" textlink="">
      <xdr:nvSpPr>
        <xdr:cNvPr id="794" name="フローチャート: 判断 793"/>
        <xdr:cNvSpPr/>
      </xdr:nvSpPr>
      <xdr:spPr>
        <a:xfrm>
          <a:off x="19839940" y="10048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24765</xdr:rowOff>
    </xdr:from>
    <xdr:ext cx="469265" cy="264795"/>
    <xdr:sp macro="" textlink="">
      <xdr:nvSpPr>
        <xdr:cNvPr id="795" name="テキスト ボックス 794"/>
        <xdr:cNvSpPr txBox="1"/>
      </xdr:nvSpPr>
      <xdr:spPr>
        <a:xfrm>
          <a:off x="19660870" y="1014031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114300</xdr:rowOff>
    </xdr:from>
    <xdr:to xmlns:xdr="http://schemas.openxmlformats.org/drawingml/2006/spreadsheetDrawing">
      <xdr:col>102</xdr:col>
      <xdr:colOff>114300</xdr:colOff>
      <xdr:row>58</xdr:row>
      <xdr:rowOff>135255</xdr:rowOff>
    </xdr:to>
    <xdr:cxnSp macro="">
      <xdr:nvCxnSpPr>
        <xdr:cNvPr id="796" name="直線コネクタ 795"/>
        <xdr:cNvCxnSpPr/>
      </xdr:nvCxnSpPr>
      <xdr:spPr>
        <a:xfrm flipV="1">
          <a:off x="18163540" y="10058400"/>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106045</xdr:rowOff>
    </xdr:from>
    <xdr:to xmlns:xdr="http://schemas.openxmlformats.org/drawingml/2006/spreadsheetDrawing">
      <xdr:col>102</xdr:col>
      <xdr:colOff>165100</xdr:colOff>
      <xdr:row>59</xdr:row>
      <xdr:rowOff>34925</xdr:rowOff>
    </xdr:to>
    <xdr:sp macro="" textlink="">
      <xdr:nvSpPr>
        <xdr:cNvPr id="797" name="フローチャート: 判断 796"/>
        <xdr:cNvSpPr/>
      </xdr:nvSpPr>
      <xdr:spPr>
        <a:xfrm>
          <a:off x="18976340" y="100501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26035</xdr:rowOff>
    </xdr:from>
    <xdr:ext cx="469265" cy="264795"/>
    <xdr:sp macro="" textlink="">
      <xdr:nvSpPr>
        <xdr:cNvPr id="798" name="テキスト ボックス 797"/>
        <xdr:cNvSpPr txBox="1"/>
      </xdr:nvSpPr>
      <xdr:spPr>
        <a:xfrm>
          <a:off x="18797270" y="1014158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107950</xdr:rowOff>
    </xdr:from>
    <xdr:to xmlns:xdr="http://schemas.openxmlformats.org/drawingml/2006/spreadsheetDrawing">
      <xdr:col>98</xdr:col>
      <xdr:colOff>38100</xdr:colOff>
      <xdr:row>59</xdr:row>
      <xdr:rowOff>36830</xdr:rowOff>
    </xdr:to>
    <xdr:sp macro="" textlink="">
      <xdr:nvSpPr>
        <xdr:cNvPr id="799" name="フローチャート: 判断 798"/>
        <xdr:cNvSpPr/>
      </xdr:nvSpPr>
      <xdr:spPr>
        <a:xfrm>
          <a:off x="18112740" y="1005205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27940</xdr:rowOff>
    </xdr:from>
    <xdr:ext cx="469900" cy="265430"/>
    <xdr:sp macro="" textlink="">
      <xdr:nvSpPr>
        <xdr:cNvPr id="800" name="テキスト ボックス 799"/>
        <xdr:cNvSpPr txBox="1"/>
      </xdr:nvSpPr>
      <xdr:spPr>
        <a:xfrm>
          <a:off x="17933670" y="1014349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61365" cy="264795"/>
    <xdr:sp macro="" textlink="">
      <xdr:nvSpPr>
        <xdr:cNvPr id="801" name="テキスト ボックス 800"/>
        <xdr:cNvSpPr txBox="1"/>
      </xdr:nvSpPr>
      <xdr:spPr>
        <a:xfrm>
          <a:off x="2138680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02" name="テキスト ボックス 801"/>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61365" cy="264795"/>
    <xdr:sp macro="" textlink="">
      <xdr:nvSpPr>
        <xdr:cNvPr id="803" name="テキスト ボックス 802"/>
        <xdr:cNvSpPr txBox="1"/>
      </xdr:nvSpPr>
      <xdr:spPr>
        <a:xfrm>
          <a:off x="19705320" y="10540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04" name="テキスト ボックス 803"/>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05" name="テキスト ボックス 804"/>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83820</xdr:rowOff>
    </xdr:from>
    <xdr:to xmlns:xdr="http://schemas.openxmlformats.org/drawingml/2006/spreadsheetDrawing">
      <xdr:col>116</xdr:col>
      <xdr:colOff>114300</xdr:colOff>
      <xdr:row>59</xdr:row>
      <xdr:rowOff>12065</xdr:rowOff>
    </xdr:to>
    <xdr:sp macro="" textlink="">
      <xdr:nvSpPr>
        <xdr:cNvPr id="806" name="楕円 805"/>
        <xdr:cNvSpPr/>
      </xdr:nvSpPr>
      <xdr:spPr>
        <a:xfrm>
          <a:off x="21521420" y="10027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42545</xdr:rowOff>
    </xdr:from>
    <xdr:ext cx="534670" cy="264795"/>
    <xdr:sp macro="" textlink="">
      <xdr:nvSpPr>
        <xdr:cNvPr id="807" name="貸付金該当値テキスト"/>
        <xdr:cNvSpPr txBox="1"/>
      </xdr:nvSpPr>
      <xdr:spPr>
        <a:xfrm>
          <a:off x="21623020" y="981519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74930</xdr:rowOff>
    </xdr:from>
    <xdr:to xmlns:xdr="http://schemas.openxmlformats.org/drawingml/2006/spreadsheetDrawing">
      <xdr:col>112</xdr:col>
      <xdr:colOff>38100</xdr:colOff>
      <xdr:row>59</xdr:row>
      <xdr:rowOff>3175</xdr:rowOff>
    </xdr:to>
    <xdr:sp macro="" textlink="">
      <xdr:nvSpPr>
        <xdr:cNvPr id="808" name="楕円 807"/>
        <xdr:cNvSpPr/>
      </xdr:nvSpPr>
      <xdr:spPr>
        <a:xfrm>
          <a:off x="20708620" y="1001903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57</xdr:row>
      <xdr:rowOff>20955</xdr:rowOff>
    </xdr:from>
    <xdr:ext cx="534035" cy="264795"/>
    <xdr:sp macro="" textlink="">
      <xdr:nvSpPr>
        <xdr:cNvPr id="809" name="テキスト ボックス 808"/>
        <xdr:cNvSpPr txBox="1"/>
      </xdr:nvSpPr>
      <xdr:spPr>
        <a:xfrm>
          <a:off x="20497165" y="979360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69215</xdr:rowOff>
    </xdr:from>
    <xdr:to xmlns:xdr="http://schemas.openxmlformats.org/drawingml/2006/spreadsheetDrawing">
      <xdr:col>107</xdr:col>
      <xdr:colOff>101600</xdr:colOff>
      <xdr:row>58</xdr:row>
      <xdr:rowOff>171450</xdr:rowOff>
    </xdr:to>
    <xdr:sp macro="" textlink="">
      <xdr:nvSpPr>
        <xdr:cNvPr id="810" name="楕円 809"/>
        <xdr:cNvSpPr/>
      </xdr:nvSpPr>
      <xdr:spPr>
        <a:xfrm>
          <a:off x="19839940" y="1001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57</xdr:row>
      <xdr:rowOff>14605</xdr:rowOff>
    </xdr:from>
    <xdr:ext cx="534035" cy="264160"/>
    <xdr:sp macro="" textlink="">
      <xdr:nvSpPr>
        <xdr:cNvPr id="811" name="テキスト ボックス 810"/>
        <xdr:cNvSpPr txBox="1"/>
      </xdr:nvSpPr>
      <xdr:spPr>
        <a:xfrm>
          <a:off x="19633565" y="978725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62230</xdr:rowOff>
    </xdr:from>
    <xdr:to xmlns:xdr="http://schemas.openxmlformats.org/drawingml/2006/spreadsheetDrawing">
      <xdr:col>102</xdr:col>
      <xdr:colOff>165100</xdr:colOff>
      <xdr:row>58</xdr:row>
      <xdr:rowOff>166370</xdr:rowOff>
    </xdr:to>
    <xdr:sp macro="" textlink="">
      <xdr:nvSpPr>
        <xdr:cNvPr id="812" name="楕円 811"/>
        <xdr:cNvSpPr/>
      </xdr:nvSpPr>
      <xdr:spPr>
        <a:xfrm>
          <a:off x="18976340" y="100063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57</xdr:row>
      <xdr:rowOff>8255</xdr:rowOff>
    </xdr:from>
    <xdr:ext cx="534670" cy="264795"/>
    <xdr:sp macro="" textlink="">
      <xdr:nvSpPr>
        <xdr:cNvPr id="813" name="テキスト ボックス 812"/>
        <xdr:cNvSpPr txBox="1"/>
      </xdr:nvSpPr>
      <xdr:spPr>
        <a:xfrm>
          <a:off x="18764885" y="97809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83185</xdr:rowOff>
    </xdr:from>
    <xdr:to xmlns:xdr="http://schemas.openxmlformats.org/drawingml/2006/spreadsheetDrawing">
      <xdr:col>98</xdr:col>
      <xdr:colOff>38100</xdr:colOff>
      <xdr:row>59</xdr:row>
      <xdr:rowOff>11430</xdr:rowOff>
    </xdr:to>
    <xdr:sp macro="" textlink="">
      <xdr:nvSpPr>
        <xdr:cNvPr id="814" name="楕円 813"/>
        <xdr:cNvSpPr/>
      </xdr:nvSpPr>
      <xdr:spPr>
        <a:xfrm>
          <a:off x="18112740" y="100272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57</xdr:row>
      <xdr:rowOff>29210</xdr:rowOff>
    </xdr:from>
    <xdr:ext cx="534035" cy="264795"/>
    <xdr:sp macro="" textlink="">
      <xdr:nvSpPr>
        <xdr:cNvPr id="815" name="テキスト ボックス 814"/>
        <xdr:cNvSpPr txBox="1"/>
      </xdr:nvSpPr>
      <xdr:spPr>
        <a:xfrm>
          <a:off x="17901285" y="98018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16" name="正方形/長方形 815"/>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17" name="正方形/長方形 816"/>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19" name="正方形/長方形 818"/>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21" name="正方形/長方形 820"/>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23" name="正方形/長方形 822"/>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885" cy="230505"/>
    <xdr:sp macro="" textlink="">
      <xdr:nvSpPr>
        <xdr:cNvPr id="824" name="テキスト ボックス 823"/>
        <xdr:cNvSpPr txBox="1"/>
      </xdr:nvSpPr>
      <xdr:spPr>
        <a:xfrm>
          <a:off x="1776730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25" name="直線コネクタ 824"/>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45720</xdr:rowOff>
    </xdr:from>
    <xdr:to xmlns:xdr="http://schemas.openxmlformats.org/drawingml/2006/spreadsheetDrawing">
      <xdr:col>120</xdr:col>
      <xdr:colOff>114300</xdr:colOff>
      <xdr:row>79</xdr:row>
      <xdr:rowOff>45720</xdr:rowOff>
    </xdr:to>
    <xdr:cxnSp macro="">
      <xdr:nvCxnSpPr>
        <xdr:cNvPr id="826" name="直線コネクタ 825"/>
        <xdr:cNvCxnSpPr/>
      </xdr:nvCxnSpPr>
      <xdr:spPr>
        <a:xfrm>
          <a:off x="1780032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75565</xdr:rowOff>
    </xdr:from>
    <xdr:ext cx="248920" cy="264160"/>
    <xdr:sp macro="" textlink="">
      <xdr:nvSpPr>
        <xdr:cNvPr id="827" name="テキスト ボックス 826"/>
        <xdr:cNvSpPr txBox="1"/>
      </xdr:nvSpPr>
      <xdr:spPr>
        <a:xfrm>
          <a:off x="17561560" y="13448665"/>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28" name="直線コネクタ 827"/>
        <xdr:cNvCxnSpPr/>
      </xdr:nvCxnSpPr>
      <xdr:spPr>
        <a:xfrm>
          <a:off x="1780032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36195</xdr:rowOff>
    </xdr:from>
    <xdr:ext cx="595630" cy="264160"/>
    <xdr:sp macro="" textlink="">
      <xdr:nvSpPr>
        <xdr:cNvPr id="829" name="テキスト ボックス 828"/>
        <xdr:cNvSpPr txBox="1"/>
      </xdr:nvSpPr>
      <xdr:spPr>
        <a:xfrm>
          <a:off x="17225010" y="1306639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143510</xdr:rowOff>
    </xdr:from>
    <xdr:to xmlns:xdr="http://schemas.openxmlformats.org/drawingml/2006/spreadsheetDrawing">
      <xdr:col>120</xdr:col>
      <xdr:colOff>114300</xdr:colOff>
      <xdr:row>74</xdr:row>
      <xdr:rowOff>143510</xdr:rowOff>
    </xdr:to>
    <xdr:cxnSp macro="">
      <xdr:nvCxnSpPr>
        <xdr:cNvPr id="830" name="直線コネクタ 829"/>
        <xdr:cNvCxnSpPr/>
      </xdr:nvCxnSpPr>
      <xdr:spPr>
        <a:xfrm>
          <a:off x="1780032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171450</xdr:rowOff>
    </xdr:from>
    <xdr:ext cx="595630" cy="264795"/>
    <xdr:sp macro="" textlink="">
      <xdr:nvSpPr>
        <xdr:cNvPr id="831" name="テキスト ボックス 830"/>
        <xdr:cNvSpPr txBox="1"/>
      </xdr:nvSpPr>
      <xdr:spPr>
        <a:xfrm>
          <a:off x="17225010" y="126873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104140</xdr:rowOff>
    </xdr:from>
    <xdr:to xmlns:xdr="http://schemas.openxmlformats.org/drawingml/2006/spreadsheetDrawing">
      <xdr:col>120</xdr:col>
      <xdr:colOff>114300</xdr:colOff>
      <xdr:row>72</xdr:row>
      <xdr:rowOff>104140</xdr:rowOff>
    </xdr:to>
    <xdr:cxnSp macro="">
      <xdr:nvCxnSpPr>
        <xdr:cNvPr id="832" name="直線コネクタ 831"/>
        <xdr:cNvCxnSpPr/>
      </xdr:nvCxnSpPr>
      <xdr:spPr>
        <a:xfrm>
          <a:off x="1780032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133985</xdr:rowOff>
    </xdr:from>
    <xdr:ext cx="595630" cy="264795"/>
    <xdr:sp macro="" textlink="">
      <xdr:nvSpPr>
        <xdr:cNvPr id="833" name="テキスト ボックス 832"/>
        <xdr:cNvSpPr txBox="1"/>
      </xdr:nvSpPr>
      <xdr:spPr>
        <a:xfrm>
          <a:off x="17225010" y="1230693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65405</xdr:rowOff>
    </xdr:from>
    <xdr:to xmlns:xdr="http://schemas.openxmlformats.org/drawingml/2006/spreadsheetDrawing">
      <xdr:col>120</xdr:col>
      <xdr:colOff>114300</xdr:colOff>
      <xdr:row>70</xdr:row>
      <xdr:rowOff>65405</xdr:rowOff>
    </xdr:to>
    <xdr:cxnSp macro="">
      <xdr:nvCxnSpPr>
        <xdr:cNvPr id="834" name="直線コネクタ 833"/>
        <xdr:cNvCxnSpPr/>
      </xdr:nvCxnSpPr>
      <xdr:spPr>
        <a:xfrm>
          <a:off x="1780032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94615</xdr:rowOff>
    </xdr:from>
    <xdr:ext cx="595630" cy="264160"/>
    <xdr:sp macro="" textlink="">
      <xdr:nvSpPr>
        <xdr:cNvPr id="835" name="テキスト ボックス 834"/>
        <xdr:cNvSpPr txBox="1"/>
      </xdr:nvSpPr>
      <xdr:spPr>
        <a:xfrm>
          <a:off x="17225010" y="1192466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36" name="直線コネクタ 835"/>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95630" cy="264160"/>
    <xdr:sp macro="" textlink="">
      <xdr:nvSpPr>
        <xdr:cNvPr id="837" name="テキスト ボックス 836"/>
        <xdr:cNvSpPr txBox="1"/>
      </xdr:nvSpPr>
      <xdr:spPr>
        <a:xfrm>
          <a:off x="1722501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38"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117475</xdr:rowOff>
    </xdr:from>
    <xdr:to xmlns:xdr="http://schemas.openxmlformats.org/drawingml/2006/spreadsheetDrawing">
      <xdr:col>116</xdr:col>
      <xdr:colOff>62865</xdr:colOff>
      <xdr:row>78</xdr:row>
      <xdr:rowOff>55245</xdr:rowOff>
    </xdr:to>
    <xdr:cxnSp macro="">
      <xdr:nvCxnSpPr>
        <xdr:cNvPr id="839" name="直線コネクタ 838"/>
        <xdr:cNvCxnSpPr/>
      </xdr:nvCxnSpPr>
      <xdr:spPr>
        <a:xfrm flipV="1">
          <a:off x="21570315" y="12290425"/>
          <a:ext cx="127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59055</xdr:rowOff>
    </xdr:from>
    <xdr:ext cx="534670" cy="264795"/>
    <xdr:sp macro="" textlink="">
      <xdr:nvSpPr>
        <xdr:cNvPr id="840" name="繰出金最小値テキスト"/>
        <xdr:cNvSpPr txBox="1"/>
      </xdr:nvSpPr>
      <xdr:spPr>
        <a:xfrm>
          <a:off x="21623020" y="1343215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55245</xdr:rowOff>
    </xdr:from>
    <xdr:to xmlns:xdr="http://schemas.openxmlformats.org/drawingml/2006/spreadsheetDrawing">
      <xdr:col>116</xdr:col>
      <xdr:colOff>152400</xdr:colOff>
      <xdr:row>78</xdr:row>
      <xdr:rowOff>55245</xdr:rowOff>
    </xdr:to>
    <xdr:cxnSp macro="">
      <xdr:nvCxnSpPr>
        <xdr:cNvPr id="841" name="直線コネクタ 840"/>
        <xdr:cNvCxnSpPr/>
      </xdr:nvCxnSpPr>
      <xdr:spPr>
        <a:xfrm>
          <a:off x="21488400" y="13428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63500</xdr:rowOff>
    </xdr:from>
    <xdr:ext cx="598805" cy="264795"/>
    <xdr:sp macro="" textlink="">
      <xdr:nvSpPr>
        <xdr:cNvPr id="842" name="繰出金最大値テキスト"/>
        <xdr:cNvSpPr txBox="1"/>
      </xdr:nvSpPr>
      <xdr:spPr>
        <a:xfrm>
          <a:off x="21623020" y="120650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117475</xdr:rowOff>
    </xdr:from>
    <xdr:to xmlns:xdr="http://schemas.openxmlformats.org/drawingml/2006/spreadsheetDrawing">
      <xdr:col>116</xdr:col>
      <xdr:colOff>152400</xdr:colOff>
      <xdr:row>71</xdr:row>
      <xdr:rowOff>117475</xdr:rowOff>
    </xdr:to>
    <xdr:cxnSp macro="">
      <xdr:nvCxnSpPr>
        <xdr:cNvPr id="843" name="直線コネクタ 842"/>
        <xdr:cNvCxnSpPr/>
      </xdr:nvCxnSpPr>
      <xdr:spPr>
        <a:xfrm>
          <a:off x="21488400" y="12290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45720</xdr:rowOff>
    </xdr:from>
    <xdr:to xmlns:xdr="http://schemas.openxmlformats.org/drawingml/2006/spreadsheetDrawing">
      <xdr:col>116</xdr:col>
      <xdr:colOff>63500</xdr:colOff>
      <xdr:row>77</xdr:row>
      <xdr:rowOff>63500</xdr:rowOff>
    </xdr:to>
    <xdr:cxnSp macro="">
      <xdr:nvCxnSpPr>
        <xdr:cNvPr id="844" name="直線コネクタ 843"/>
        <xdr:cNvCxnSpPr/>
      </xdr:nvCxnSpPr>
      <xdr:spPr>
        <a:xfrm flipV="1">
          <a:off x="20759420" y="1324737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86360</xdr:rowOff>
    </xdr:from>
    <xdr:ext cx="598805" cy="264795"/>
    <xdr:sp macro="" textlink="">
      <xdr:nvSpPr>
        <xdr:cNvPr id="845" name="繰出金平均値テキスト"/>
        <xdr:cNvSpPr txBox="1"/>
      </xdr:nvSpPr>
      <xdr:spPr>
        <a:xfrm>
          <a:off x="21623020" y="12945110"/>
          <a:ext cx="59880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62230</xdr:rowOff>
    </xdr:from>
    <xdr:to xmlns:xdr="http://schemas.openxmlformats.org/drawingml/2006/spreadsheetDrawing">
      <xdr:col>116</xdr:col>
      <xdr:colOff>114300</xdr:colOff>
      <xdr:row>76</xdr:row>
      <xdr:rowOff>166370</xdr:rowOff>
    </xdr:to>
    <xdr:sp macro="" textlink="">
      <xdr:nvSpPr>
        <xdr:cNvPr id="846" name="フローチャート: 判断 845"/>
        <xdr:cNvSpPr/>
      </xdr:nvSpPr>
      <xdr:spPr>
        <a:xfrm>
          <a:off x="21521420" y="130924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63500</xdr:rowOff>
    </xdr:from>
    <xdr:to xmlns:xdr="http://schemas.openxmlformats.org/drawingml/2006/spreadsheetDrawing">
      <xdr:col>111</xdr:col>
      <xdr:colOff>177800</xdr:colOff>
      <xdr:row>77</xdr:row>
      <xdr:rowOff>71755</xdr:rowOff>
    </xdr:to>
    <xdr:cxnSp macro="">
      <xdr:nvCxnSpPr>
        <xdr:cNvPr id="847" name="直線コネクタ 846"/>
        <xdr:cNvCxnSpPr/>
      </xdr:nvCxnSpPr>
      <xdr:spPr>
        <a:xfrm flipV="1">
          <a:off x="19890740" y="1326515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83820</xdr:rowOff>
    </xdr:from>
    <xdr:to xmlns:xdr="http://schemas.openxmlformats.org/drawingml/2006/spreadsheetDrawing">
      <xdr:col>112</xdr:col>
      <xdr:colOff>38100</xdr:colOff>
      <xdr:row>77</xdr:row>
      <xdr:rowOff>12065</xdr:rowOff>
    </xdr:to>
    <xdr:sp macro="" textlink="">
      <xdr:nvSpPr>
        <xdr:cNvPr id="848" name="フローチャート: 判断 847"/>
        <xdr:cNvSpPr/>
      </xdr:nvSpPr>
      <xdr:spPr>
        <a:xfrm>
          <a:off x="20708620" y="131140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29210</xdr:rowOff>
    </xdr:from>
    <xdr:ext cx="598170" cy="264795"/>
    <xdr:sp macro="" textlink="">
      <xdr:nvSpPr>
        <xdr:cNvPr id="849" name="テキスト ボックス 848"/>
        <xdr:cNvSpPr txBox="1"/>
      </xdr:nvSpPr>
      <xdr:spPr>
        <a:xfrm>
          <a:off x="20464780" y="1288796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71755</xdr:rowOff>
    </xdr:from>
    <xdr:to xmlns:xdr="http://schemas.openxmlformats.org/drawingml/2006/spreadsheetDrawing">
      <xdr:col>107</xdr:col>
      <xdr:colOff>50800</xdr:colOff>
      <xdr:row>77</xdr:row>
      <xdr:rowOff>89535</xdr:rowOff>
    </xdr:to>
    <xdr:cxnSp macro="">
      <xdr:nvCxnSpPr>
        <xdr:cNvPr id="850" name="直線コネクタ 849"/>
        <xdr:cNvCxnSpPr/>
      </xdr:nvCxnSpPr>
      <xdr:spPr>
        <a:xfrm flipV="1">
          <a:off x="19027140" y="1327340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10160</xdr:rowOff>
    </xdr:to>
    <xdr:sp macro="" textlink="">
      <xdr:nvSpPr>
        <xdr:cNvPr id="851" name="フローチャート: 判断 850"/>
        <xdr:cNvSpPr/>
      </xdr:nvSpPr>
      <xdr:spPr>
        <a:xfrm>
          <a:off x="19839940" y="13112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27305</xdr:rowOff>
    </xdr:from>
    <xdr:ext cx="598805" cy="265430"/>
    <xdr:sp macro="" textlink="">
      <xdr:nvSpPr>
        <xdr:cNvPr id="852" name="テキスト ボックス 851"/>
        <xdr:cNvSpPr txBox="1"/>
      </xdr:nvSpPr>
      <xdr:spPr>
        <a:xfrm>
          <a:off x="19601180" y="1288605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88265</xdr:rowOff>
    </xdr:from>
    <xdr:to xmlns:xdr="http://schemas.openxmlformats.org/drawingml/2006/spreadsheetDrawing">
      <xdr:col>102</xdr:col>
      <xdr:colOff>114300</xdr:colOff>
      <xdr:row>77</xdr:row>
      <xdr:rowOff>89535</xdr:rowOff>
    </xdr:to>
    <xdr:cxnSp macro="">
      <xdr:nvCxnSpPr>
        <xdr:cNvPr id="853" name="直線コネクタ 852"/>
        <xdr:cNvCxnSpPr/>
      </xdr:nvCxnSpPr>
      <xdr:spPr>
        <a:xfrm>
          <a:off x="18163540" y="1328991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89535</xdr:rowOff>
    </xdr:from>
    <xdr:to xmlns:xdr="http://schemas.openxmlformats.org/drawingml/2006/spreadsheetDrawing">
      <xdr:col>102</xdr:col>
      <xdr:colOff>165100</xdr:colOff>
      <xdr:row>77</xdr:row>
      <xdr:rowOff>18415</xdr:rowOff>
    </xdr:to>
    <xdr:sp macro="" textlink="">
      <xdr:nvSpPr>
        <xdr:cNvPr id="854" name="フローチャート: 判断 853"/>
        <xdr:cNvSpPr/>
      </xdr:nvSpPr>
      <xdr:spPr>
        <a:xfrm>
          <a:off x="18976340" y="131197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34925</xdr:rowOff>
    </xdr:from>
    <xdr:ext cx="598170" cy="264160"/>
    <xdr:sp macro="" textlink="">
      <xdr:nvSpPr>
        <xdr:cNvPr id="855" name="テキスト ボックス 854"/>
        <xdr:cNvSpPr txBox="1"/>
      </xdr:nvSpPr>
      <xdr:spPr>
        <a:xfrm>
          <a:off x="18732500" y="1289367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100330</xdr:rowOff>
    </xdr:from>
    <xdr:to xmlns:xdr="http://schemas.openxmlformats.org/drawingml/2006/spreadsheetDrawing">
      <xdr:col>98</xdr:col>
      <xdr:colOff>38100</xdr:colOff>
      <xdr:row>77</xdr:row>
      <xdr:rowOff>29210</xdr:rowOff>
    </xdr:to>
    <xdr:sp macro="" textlink="">
      <xdr:nvSpPr>
        <xdr:cNvPr id="856" name="フローチャート: 判断 855"/>
        <xdr:cNvSpPr/>
      </xdr:nvSpPr>
      <xdr:spPr>
        <a:xfrm>
          <a:off x="18112740" y="131305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45720</xdr:rowOff>
    </xdr:from>
    <xdr:ext cx="598170" cy="264795"/>
    <xdr:sp macro="" textlink="">
      <xdr:nvSpPr>
        <xdr:cNvPr id="857" name="テキスト ボックス 856"/>
        <xdr:cNvSpPr txBox="1"/>
      </xdr:nvSpPr>
      <xdr:spPr>
        <a:xfrm>
          <a:off x="17868900" y="1290447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61365" cy="264795"/>
    <xdr:sp macro="" textlink="">
      <xdr:nvSpPr>
        <xdr:cNvPr id="858" name="テキスト ボックス 857"/>
        <xdr:cNvSpPr txBox="1"/>
      </xdr:nvSpPr>
      <xdr:spPr>
        <a:xfrm>
          <a:off x="213868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59" name="テキスト ボックス 858"/>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61365" cy="264795"/>
    <xdr:sp macro="" textlink="">
      <xdr:nvSpPr>
        <xdr:cNvPr id="860" name="テキスト ボックス 859"/>
        <xdr:cNvSpPr txBox="1"/>
      </xdr:nvSpPr>
      <xdr:spPr>
        <a:xfrm>
          <a:off x="197053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61" name="テキスト ボックス 860"/>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62" name="テキスト ボックス 861"/>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168910</xdr:rowOff>
    </xdr:from>
    <xdr:to xmlns:xdr="http://schemas.openxmlformats.org/drawingml/2006/spreadsheetDrawing">
      <xdr:col>116</xdr:col>
      <xdr:colOff>114300</xdr:colOff>
      <xdr:row>77</xdr:row>
      <xdr:rowOff>97790</xdr:rowOff>
    </xdr:to>
    <xdr:sp macro="" textlink="">
      <xdr:nvSpPr>
        <xdr:cNvPr id="863" name="楕円 862"/>
        <xdr:cNvSpPr/>
      </xdr:nvSpPr>
      <xdr:spPr>
        <a:xfrm>
          <a:off x="21521420" y="13199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146685</xdr:rowOff>
    </xdr:from>
    <xdr:ext cx="534670" cy="264160"/>
    <xdr:sp macro="" textlink="">
      <xdr:nvSpPr>
        <xdr:cNvPr id="864" name="繰出金該当値テキスト"/>
        <xdr:cNvSpPr txBox="1"/>
      </xdr:nvSpPr>
      <xdr:spPr>
        <a:xfrm>
          <a:off x="21623020" y="1317688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10795</xdr:rowOff>
    </xdr:from>
    <xdr:to xmlns:xdr="http://schemas.openxmlformats.org/drawingml/2006/spreadsheetDrawing">
      <xdr:col>112</xdr:col>
      <xdr:colOff>38100</xdr:colOff>
      <xdr:row>77</xdr:row>
      <xdr:rowOff>114935</xdr:rowOff>
    </xdr:to>
    <xdr:sp macro="" textlink="">
      <xdr:nvSpPr>
        <xdr:cNvPr id="865" name="楕円 864"/>
        <xdr:cNvSpPr/>
      </xdr:nvSpPr>
      <xdr:spPr>
        <a:xfrm>
          <a:off x="20708620" y="13212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105410</xdr:rowOff>
    </xdr:from>
    <xdr:ext cx="534035" cy="264795"/>
    <xdr:sp macro="" textlink="">
      <xdr:nvSpPr>
        <xdr:cNvPr id="866" name="テキスト ボックス 865"/>
        <xdr:cNvSpPr txBox="1"/>
      </xdr:nvSpPr>
      <xdr:spPr>
        <a:xfrm>
          <a:off x="20497165" y="133070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20320</xdr:rowOff>
    </xdr:from>
    <xdr:to xmlns:xdr="http://schemas.openxmlformats.org/drawingml/2006/spreadsheetDrawing">
      <xdr:col>107</xdr:col>
      <xdr:colOff>101600</xdr:colOff>
      <xdr:row>77</xdr:row>
      <xdr:rowOff>123825</xdr:rowOff>
    </xdr:to>
    <xdr:sp macro="" textlink="">
      <xdr:nvSpPr>
        <xdr:cNvPr id="867" name="楕円 866"/>
        <xdr:cNvSpPr/>
      </xdr:nvSpPr>
      <xdr:spPr>
        <a:xfrm>
          <a:off x="19839940" y="132219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114935</xdr:rowOff>
    </xdr:from>
    <xdr:ext cx="534035" cy="264795"/>
    <xdr:sp macro="" textlink="">
      <xdr:nvSpPr>
        <xdr:cNvPr id="868" name="テキスト ボックス 867"/>
        <xdr:cNvSpPr txBox="1"/>
      </xdr:nvSpPr>
      <xdr:spPr>
        <a:xfrm>
          <a:off x="19633565" y="1331658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37465</xdr:rowOff>
    </xdr:from>
    <xdr:to xmlns:xdr="http://schemas.openxmlformats.org/drawingml/2006/spreadsheetDrawing">
      <xdr:col>102</xdr:col>
      <xdr:colOff>165100</xdr:colOff>
      <xdr:row>77</xdr:row>
      <xdr:rowOff>141605</xdr:rowOff>
    </xdr:to>
    <xdr:sp macro="" textlink="">
      <xdr:nvSpPr>
        <xdr:cNvPr id="869" name="楕円 868"/>
        <xdr:cNvSpPr/>
      </xdr:nvSpPr>
      <xdr:spPr>
        <a:xfrm>
          <a:off x="18976340" y="1323911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132715</xdr:rowOff>
    </xdr:from>
    <xdr:ext cx="534670" cy="264160"/>
    <xdr:sp macro="" textlink="">
      <xdr:nvSpPr>
        <xdr:cNvPr id="870" name="テキスト ボックス 869"/>
        <xdr:cNvSpPr txBox="1"/>
      </xdr:nvSpPr>
      <xdr:spPr>
        <a:xfrm>
          <a:off x="18764885" y="133343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36195</xdr:rowOff>
    </xdr:from>
    <xdr:to xmlns:xdr="http://schemas.openxmlformats.org/drawingml/2006/spreadsheetDrawing">
      <xdr:col>98</xdr:col>
      <xdr:colOff>38100</xdr:colOff>
      <xdr:row>77</xdr:row>
      <xdr:rowOff>140335</xdr:rowOff>
    </xdr:to>
    <xdr:sp macro="" textlink="">
      <xdr:nvSpPr>
        <xdr:cNvPr id="871" name="楕円 870"/>
        <xdr:cNvSpPr/>
      </xdr:nvSpPr>
      <xdr:spPr>
        <a:xfrm>
          <a:off x="18112740" y="132378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130810</xdr:rowOff>
    </xdr:from>
    <xdr:ext cx="534035" cy="264795"/>
    <xdr:sp macro="" textlink="">
      <xdr:nvSpPr>
        <xdr:cNvPr id="872" name="テキスト ボックス 871"/>
        <xdr:cNvSpPr txBox="1"/>
      </xdr:nvSpPr>
      <xdr:spPr>
        <a:xfrm>
          <a:off x="17901285" y="1333246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73" name="正方形/長方形 872"/>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74" name="正方形/長方形 873"/>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76" name="正方形/長方形 875"/>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78" name="正方形/長方形 877"/>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885" cy="230505"/>
    <xdr:sp macro="" textlink="">
      <xdr:nvSpPr>
        <xdr:cNvPr id="881" name="テキスト ボックス 880"/>
        <xdr:cNvSpPr txBox="1"/>
      </xdr:nvSpPr>
      <xdr:spPr>
        <a:xfrm>
          <a:off x="1776730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83" name="直線コネクタ 882"/>
        <xdr:cNvCxnSpPr/>
      </xdr:nvCxnSpPr>
      <xdr:spPr>
        <a:xfrm>
          <a:off x="1780032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8920" cy="258445"/>
    <xdr:sp macro="" textlink="">
      <xdr:nvSpPr>
        <xdr:cNvPr id="884" name="テキスト ボックス 883"/>
        <xdr:cNvSpPr txBox="1"/>
      </xdr:nvSpPr>
      <xdr:spPr>
        <a:xfrm>
          <a:off x="17561560" y="16799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85" name="直線コネクタ 884"/>
        <xdr:cNvCxnSpPr/>
      </xdr:nvCxnSpPr>
      <xdr:spPr>
        <a:xfrm>
          <a:off x="1780032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8445"/>
    <xdr:sp macro="" textlink="">
      <xdr:nvSpPr>
        <xdr:cNvPr id="886" name="テキスト ボックス 885"/>
        <xdr:cNvSpPr txBox="1"/>
      </xdr:nvSpPr>
      <xdr:spPr>
        <a:xfrm>
          <a:off x="17497425" y="16342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87" name="直線コネクタ 886"/>
        <xdr:cNvCxnSpPr/>
      </xdr:nvCxnSpPr>
      <xdr:spPr>
        <a:xfrm>
          <a:off x="1780032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8445"/>
    <xdr:sp macro="" textlink="">
      <xdr:nvSpPr>
        <xdr:cNvPr id="888" name="テキスト ボックス 887"/>
        <xdr:cNvSpPr txBox="1"/>
      </xdr:nvSpPr>
      <xdr:spPr>
        <a:xfrm>
          <a:off x="17497425" y="15885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143510</xdr:rowOff>
    </xdr:from>
    <xdr:to xmlns:xdr="http://schemas.openxmlformats.org/drawingml/2006/spreadsheetDrawing">
      <xdr:col>120</xdr:col>
      <xdr:colOff>114300</xdr:colOff>
      <xdr:row>90</xdr:row>
      <xdr:rowOff>143510</xdr:rowOff>
    </xdr:to>
    <xdr:cxnSp macro="">
      <xdr:nvCxnSpPr>
        <xdr:cNvPr id="889" name="直線コネクタ 888"/>
        <xdr:cNvCxnSpPr/>
      </xdr:nvCxnSpPr>
      <xdr:spPr>
        <a:xfrm>
          <a:off x="1780032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171450</xdr:rowOff>
    </xdr:from>
    <xdr:ext cx="313055" cy="262890"/>
    <xdr:sp macro="" textlink="">
      <xdr:nvSpPr>
        <xdr:cNvPr id="890" name="テキスト ボックス 889"/>
        <xdr:cNvSpPr txBox="1"/>
      </xdr:nvSpPr>
      <xdr:spPr>
        <a:xfrm>
          <a:off x="17497425" y="15430500"/>
          <a:ext cx="3130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891" name="直線コネクタ 890"/>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55880</xdr:rowOff>
    </xdr:from>
    <xdr:ext cx="313055" cy="264160"/>
    <xdr:sp macro="" textlink="">
      <xdr:nvSpPr>
        <xdr:cNvPr id="892" name="テキスト ボックス 891"/>
        <xdr:cNvSpPr txBox="1"/>
      </xdr:nvSpPr>
      <xdr:spPr>
        <a:xfrm>
          <a:off x="17497425" y="14972030"/>
          <a:ext cx="3130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894" name="直線コネクタ 893"/>
        <xdr:cNvCxnSpPr/>
      </xdr:nvCxnSpPr>
      <xdr:spPr>
        <a:xfrm>
          <a:off x="2157031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895" name="前年度繰上充用金最小値テキスト"/>
        <xdr:cNvSpPr txBox="1"/>
      </xdr:nvSpPr>
      <xdr:spPr>
        <a:xfrm>
          <a:off x="2162302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6" name="直線コネクタ 895"/>
        <xdr:cNvCxnSpPr/>
      </xdr:nvCxnSpPr>
      <xdr:spPr>
        <a:xfrm>
          <a:off x="21488400" y="16941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897" name="前年度繰上充用金最大値テキスト"/>
        <xdr:cNvSpPr txBox="1"/>
      </xdr:nvSpPr>
      <xdr:spPr>
        <a:xfrm>
          <a:off x="2162302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898" name="直線コネクタ 897"/>
        <xdr:cNvCxnSpPr/>
      </xdr:nvCxnSpPr>
      <xdr:spPr>
        <a:xfrm>
          <a:off x="21488400" y="16941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899" name="直線コネクタ 898"/>
        <xdr:cNvCxnSpPr/>
      </xdr:nvCxnSpPr>
      <xdr:spPr>
        <a:xfrm>
          <a:off x="20759420" y="16941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0" name="前年度繰上充用金平均値テキスト"/>
        <xdr:cNvSpPr txBox="1"/>
      </xdr:nvSpPr>
      <xdr:spPr>
        <a:xfrm>
          <a:off x="2162302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1" name="フローチャート: 判断 900"/>
        <xdr:cNvSpPr/>
      </xdr:nvSpPr>
      <xdr:spPr>
        <a:xfrm>
          <a:off x="2152142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2" name="直線コネクタ 901"/>
        <xdr:cNvCxnSpPr/>
      </xdr:nvCxnSpPr>
      <xdr:spPr>
        <a:xfrm>
          <a:off x="19890740" y="16941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03" name="フローチャート: 判断 902"/>
        <xdr:cNvSpPr/>
      </xdr:nvSpPr>
      <xdr:spPr>
        <a:xfrm>
          <a:off x="20708620" y="16891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920" cy="259080"/>
    <xdr:sp macro="" textlink="">
      <xdr:nvSpPr>
        <xdr:cNvPr id="904" name="テキスト ボックス 903"/>
        <xdr:cNvSpPr txBox="1"/>
      </xdr:nvSpPr>
      <xdr:spPr>
        <a:xfrm>
          <a:off x="2063496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05" name="直線コネクタ 904"/>
        <xdr:cNvCxnSpPr/>
      </xdr:nvCxnSpPr>
      <xdr:spPr>
        <a:xfrm>
          <a:off x="19027140" y="16941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06" name="フローチャート: 判断 905"/>
        <xdr:cNvSpPr/>
      </xdr:nvSpPr>
      <xdr:spPr>
        <a:xfrm>
          <a:off x="1983994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9555" cy="259080"/>
    <xdr:sp macro="" textlink="">
      <xdr:nvSpPr>
        <xdr:cNvPr id="907" name="テキスト ボックス 906"/>
        <xdr:cNvSpPr txBox="1"/>
      </xdr:nvSpPr>
      <xdr:spPr>
        <a:xfrm>
          <a:off x="1977136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08" name="直線コネクタ 907"/>
        <xdr:cNvCxnSpPr/>
      </xdr:nvCxnSpPr>
      <xdr:spPr>
        <a:xfrm>
          <a:off x="18163540" y="16941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09" name="フローチャート: 判断 908"/>
        <xdr:cNvSpPr/>
      </xdr:nvSpPr>
      <xdr:spPr>
        <a:xfrm>
          <a:off x="1897634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9555" cy="259080"/>
    <xdr:sp macro="" textlink="">
      <xdr:nvSpPr>
        <xdr:cNvPr id="910" name="テキスト ボックス 909"/>
        <xdr:cNvSpPr txBox="1"/>
      </xdr:nvSpPr>
      <xdr:spPr>
        <a:xfrm>
          <a:off x="1890776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89</xdr:row>
      <xdr:rowOff>125730</xdr:rowOff>
    </xdr:from>
    <xdr:to xmlns:xdr="http://schemas.openxmlformats.org/drawingml/2006/spreadsheetDrawing">
      <xdr:col>98</xdr:col>
      <xdr:colOff>38100</xdr:colOff>
      <xdr:row>90</xdr:row>
      <xdr:rowOff>54610</xdr:rowOff>
    </xdr:to>
    <xdr:sp macro="" textlink="">
      <xdr:nvSpPr>
        <xdr:cNvPr id="911" name="フローチャート: 判断 910"/>
        <xdr:cNvSpPr/>
      </xdr:nvSpPr>
      <xdr:spPr>
        <a:xfrm>
          <a:off x="18112740" y="153847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88</xdr:row>
      <xdr:rowOff>71120</xdr:rowOff>
    </xdr:from>
    <xdr:ext cx="313690" cy="264160"/>
    <xdr:sp macro="" textlink="">
      <xdr:nvSpPr>
        <xdr:cNvPr id="912" name="テキスト ボックス 911"/>
        <xdr:cNvSpPr txBox="1"/>
      </xdr:nvSpPr>
      <xdr:spPr>
        <a:xfrm>
          <a:off x="18006695" y="1515872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13" name="テキスト ボックス 912"/>
        <xdr:cNvSpPr txBox="1"/>
      </xdr:nvSpPr>
      <xdr:spPr>
        <a:xfrm>
          <a:off x="2138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5" name="テキスト ボックス 914"/>
        <xdr:cNvSpPr txBox="1"/>
      </xdr:nvSpPr>
      <xdr:spPr>
        <a:xfrm>
          <a:off x="197053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18" name="楕円 917"/>
        <xdr:cNvSpPr/>
      </xdr:nvSpPr>
      <xdr:spPr>
        <a:xfrm>
          <a:off x="2152142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19" name="前年度繰上充用金該当値テキスト"/>
        <xdr:cNvSpPr txBox="1"/>
      </xdr:nvSpPr>
      <xdr:spPr>
        <a:xfrm>
          <a:off x="2162302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0" name="楕円 919"/>
        <xdr:cNvSpPr/>
      </xdr:nvSpPr>
      <xdr:spPr>
        <a:xfrm>
          <a:off x="20708620" y="16891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920" cy="259080"/>
    <xdr:sp macro="" textlink="">
      <xdr:nvSpPr>
        <xdr:cNvPr id="921" name="テキスト ボックス 920"/>
        <xdr:cNvSpPr txBox="1"/>
      </xdr:nvSpPr>
      <xdr:spPr>
        <a:xfrm>
          <a:off x="20634960" y="16666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2" name="楕円 921"/>
        <xdr:cNvSpPr/>
      </xdr:nvSpPr>
      <xdr:spPr>
        <a:xfrm>
          <a:off x="1983994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97</xdr:row>
      <xdr:rowOff>35560</xdr:rowOff>
    </xdr:from>
    <xdr:ext cx="249555" cy="259080"/>
    <xdr:sp macro="" textlink="">
      <xdr:nvSpPr>
        <xdr:cNvPr id="923" name="テキスト ボックス 922"/>
        <xdr:cNvSpPr txBox="1"/>
      </xdr:nvSpPr>
      <xdr:spPr>
        <a:xfrm>
          <a:off x="19771360" y="16666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24" name="楕円 923"/>
        <xdr:cNvSpPr/>
      </xdr:nvSpPr>
      <xdr:spPr>
        <a:xfrm>
          <a:off x="1897634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9555" cy="259080"/>
    <xdr:sp macro="" textlink="">
      <xdr:nvSpPr>
        <xdr:cNvPr id="925" name="テキスト ボックス 924"/>
        <xdr:cNvSpPr txBox="1"/>
      </xdr:nvSpPr>
      <xdr:spPr>
        <a:xfrm>
          <a:off x="18907760" y="16666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26" name="楕円 925"/>
        <xdr:cNvSpPr/>
      </xdr:nvSpPr>
      <xdr:spPr>
        <a:xfrm>
          <a:off x="18112740" y="16891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920" cy="259080"/>
    <xdr:sp macro="" textlink="">
      <xdr:nvSpPr>
        <xdr:cNvPr id="927" name="テキスト ボックス 926"/>
        <xdr:cNvSpPr txBox="1"/>
      </xdr:nvSpPr>
      <xdr:spPr>
        <a:xfrm>
          <a:off x="18039080" y="16983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令和４年度の歳出決算総額は</a:t>
          </a:r>
          <a:r>
            <a:rPr kumimoji="1" lang="en-US" altLang="ja-JP" sz="1100">
              <a:solidFill>
                <a:schemeClr val="dk1"/>
              </a:solidFill>
              <a:effectLst/>
              <a:latin typeface="+mn-lt"/>
              <a:ea typeface="+mn-ea"/>
              <a:cs typeface="+mn-cs"/>
            </a:rPr>
            <a:t>5,349,290</a:t>
          </a:r>
          <a:r>
            <a:rPr kumimoji="1" lang="ja-JP" altLang="ja-JP" sz="1100">
              <a:solidFill>
                <a:schemeClr val="dk1"/>
              </a:solidFill>
              <a:effectLst/>
              <a:latin typeface="+mn-lt"/>
              <a:ea typeface="+mn-ea"/>
              <a:cs typeface="+mn-cs"/>
            </a:rPr>
            <a:t>千円で、住民一人あたり</a:t>
          </a:r>
          <a:r>
            <a:rPr kumimoji="1" lang="en-US" altLang="ja-JP" sz="1100">
              <a:solidFill>
                <a:schemeClr val="dk1"/>
              </a:solidFill>
              <a:effectLst/>
              <a:latin typeface="+mn-lt"/>
              <a:ea typeface="+mn-ea"/>
              <a:cs typeface="+mn-cs"/>
            </a:rPr>
            <a:t>1,621</a:t>
          </a:r>
          <a:r>
            <a:rPr kumimoji="1" lang="ja-JP" altLang="ja-JP" sz="1100">
              <a:solidFill>
                <a:schemeClr val="dk1"/>
              </a:solidFill>
              <a:effectLst/>
              <a:latin typeface="+mn-lt"/>
              <a:ea typeface="+mn-ea"/>
              <a:cs typeface="+mn-cs"/>
            </a:rPr>
            <a:t>千円となっている。主な構成項目である補助費等は、住民一人あたり</a:t>
          </a:r>
          <a:r>
            <a:rPr kumimoji="1" lang="en-US" altLang="ja-JP" sz="1100">
              <a:solidFill>
                <a:schemeClr val="dk1"/>
              </a:solidFill>
              <a:effectLst/>
              <a:latin typeface="+mn-lt"/>
              <a:ea typeface="+mn-ea"/>
              <a:cs typeface="+mn-cs"/>
            </a:rPr>
            <a:t>285,255</a:t>
          </a:r>
          <a:r>
            <a:rPr kumimoji="1" lang="ja-JP" altLang="ja-JP" sz="1100">
              <a:solidFill>
                <a:schemeClr val="dk1"/>
              </a:solidFill>
              <a:effectLst/>
              <a:latin typeface="+mn-lt"/>
              <a:ea typeface="+mn-ea"/>
              <a:cs typeface="+mn-cs"/>
            </a:rPr>
            <a:t>円となっており、前年度から</a:t>
          </a:r>
          <a:r>
            <a:rPr kumimoji="1" lang="en-US" altLang="ja-JP" sz="1100">
              <a:solidFill>
                <a:schemeClr val="dk1"/>
              </a:solidFill>
              <a:effectLst/>
              <a:latin typeface="+mn-lt"/>
              <a:ea typeface="+mn-ea"/>
              <a:cs typeface="+mn-cs"/>
            </a:rPr>
            <a:t>2,501</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公債費は前年比</a:t>
          </a:r>
          <a:r>
            <a:rPr kumimoji="1" lang="en-US" altLang="ja-JP" sz="1100">
              <a:solidFill>
                <a:schemeClr val="dk1"/>
              </a:solidFill>
              <a:effectLst/>
              <a:latin typeface="+mn-lt"/>
              <a:ea typeface="+mn-ea"/>
              <a:cs typeface="+mn-cs"/>
            </a:rPr>
            <a:t>60,689</a:t>
          </a:r>
          <a:r>
            <a:rPr kumimoji="1" lang="ja-JP" altLang="ja-JP" sz="1100">
              <a:solidFill>
                <a:schemeClr val="dk1"/>
              </a:solidFill>
              <a:effectLst/>
              <a:latin typeface="+mn-lt"/>
              <a:ea typeface="+mn-ea"/>
              <a:cs typeface="+mn-cs"/>
            </a:rPr>
            <a:t>円増と年々上昇傾向にある。</a:t>
          </a:r>
          <a:endParaRPr lang="ja-JP" altLang="ja-JP" sz="1400">
            <a:effectLst/>
          </a:endParaRPr>
        </a:p>
        <a:p>
          <a:r>
            <a:rPr kumimoji="1" lang="ja-JP" altLang="ja-JP" sz="1100">
              <a:solidFill>
                <a:schemeClr val="dk1"/>
              </a:solidFill>
              <a:effectLst/>
              <a:latin typeface="+mn-lt"/>
              <a:ea typeface="+mn-ea"/>
              <a:cs typeface="+mn-cs"/>
            </a:rPr>
            <a:t>　新庁舎建設を主な要因として、普通建設事業費のうち新規整備が</a:t>
          </a:r>
          <a:r>
            <a:rPr kumimoji="1" lang="en-US" altLang="ja-JP" sz="1100">
              <a:solidFill>
                <a:schemeClr val="dk1"/>
              </a:solidFill>
              <a:effectLst/>
              <a:latin typeface="+mn-lt"/>
              <a:ea typeface="+mn-ea"/>
              <a:cs typeface="+mn-cs"/>
            </a:rPr>
            <a:t>297,915</a:t>
          </a:r>
          <a:r>
            <a:rPr kumimoji="1" lang="ja-JP" altLang="ja-JP" sz="1100">
              <a:solidFill>
                <a:schemeClr val="dk1"/>
              </a:solidFill>
              <a:effectLst/>
              <a:latin typeface="+mn-lt"/>
              <a:ea typeface="+mn-ea"/>
              <a:cs typeface="+mn-cs"/>
            </a:rPr>
            <a:t>円となっており、前年度と比較すると</a:t>
          </a:r>
          <a:r>
            <a:rPr kumimoji="1" lang="en-US" altLang="ja-JP" sz="1100">
              <a:solidFill>
                <a:schemeClr val="dk1"/>
              </a:solidFill>
              <a:effectLst/>
              <a:latin typeface="+mn-lt"/>
              <a:ea typeface="+mn-ea"/>
              <a:cs typeface="+mn-cs"/>
            </a:rPr>
            <a:t>285,199</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公共施設等総合管理計画に基づき、一層の事業の取捨選択を徹底していくことで、事業費の減少を目指す。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8561050" y="21590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0665"/>
          <a:ext cx="37211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20750"/>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3,299
3,264
134.22
5,595,882
5,349,290
170,528
2,618,738
6,917,213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51.7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714500"/>
          <a:ext cx="3708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88365"/>
          <a:ext cx="1483360" cy="1143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51865"/>
          <a:ext cx="14198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219200"/>
          <a:ext cx="14198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862310" y="10661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158115</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15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8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151765</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8326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326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4168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6868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54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66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70866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1680" y="673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73025</xdr:rowOff>
    </xdr:from>
    <xdr:ext cx="248920" cy="258445"/>
    <xdr:sp macro="" textlink="">
      <xdr:nvSpPr>
        <xdr:cNvPr id="43" name="テキスト ボックス 42"/>
        <xdr:cNvSpPr txBox="1"/>
      </xdr:nvSpPr>
      <xdr:spPr>
        <a:xfrm>
          <a:off x="502920" y="6588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1680" y="63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58445"/>
    <xdr:sp macro="" textlink="">
      <xdr:nvSpPr>
        <xdr:cNvPr id="45" name="テキスト ボックス 44"/>
        <xdr:cNvSpPr txBox="1"/>
      </xdr:nvSpPr>
      <xdr:spPr>
        <a:xfrm>
          <a:off x="225425" y="6207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41680" y="59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8445"/>
    <xdr:sp macro="" textlink="">
      <xdr:nvSpPr>
        <xdr:cNvPr id="47" name="テキスト ボックス 46"/>
        <xdr:cNvSpPr txBox="1"/>
      </xdr:nvSpPr>
      <xdr:spPr>
        <a:xfrm>
          <a:off x="225425" y="58254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1680" y="55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130175</xdr:rowOff>
    </xdr:from>
    <xdr:ext cx="531495" cy="259080"/>
    <xdr:sp macro="" textlink="">
      <xdr:nvSpPr>
        <xdr:cNvPr id="49" name="テキスト ボックス 48"/>
        <xdr:cNvSpPr txBox="1"/>
      </xdr:nvSpPr>
      <xdr:spPr>
        <a:xfrm>
          <a:off x="225425" y="544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1680" y="52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92075</xdr:rowOff>
    </xdr:from>
    <xdr:ext cx="531495" cy="258445"/>
    <xdr:sp macro="" textlink="">
      <xdr:nvSpPr>
        <xdr:cNvPr id="51" name="テキスト ボックス 50"/>
        <xdr:cNvSpPr txBox="1"/>
      </xdr:nvSpPr>
      <xdr:spPr>
        <a:xfrm>
          <a:off x="225425" y="5064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168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7810"/>
    <xdr:sp macro="" textlink="">
      <xdr:nvSpPr>
        <xdr:cNvPr id="53" name="テキスト ボックス 52"/>
        <xdr:cNvSpPr txBox="1"/>
      </xdr:nvSpPr>
      <xdr:spPr>
        <a:xfrm>
          <a:off x="1663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4168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123825</xdr:rowOff>
    </xdr:from>
    <xdr:to xmlns:xdr="http://schemas.openxmlformats.org/drawingml/2006/spreadsheetDrawing">
      <xdr:col>24</xdr:col>
      <xdr:colOff>62865</xdr:colOff>
      <xdr:row>38</xdr:row>
      <xdr:rowOff>37465</xdr:rowOff>
    </xdr:to>
    <xdr:cxnSp macro="">
      <xdr:nvCxnSpPr>
        <xdr:cNvPr id="55" name="直線コネクタ 54"/>
        <xdr:cNvCxnSpPr/>
      </xdr:nvCxnSpPr>
      <xdr:spPr>
        <a:xfrm flipV="1">
          <a:off x="4511675" y="5267325"/>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41910</xdr:rowOff>
    </xdr:from>
    <xdr:ext cx="469900" cy="258445"/>
    <xdr:sp macro="" textlink="">
      <xdr:nvSpPr>
        <xdr:cNvPr id="56" name="議会費最小値テキスト"/>
        <xdr:cNvSpPr txBox="1"/>
      </xdr:nvSpPr>
      <xdr:spPr>
        <a:xfrm>
          <a:off x="4564380" y="6557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37465</xdr:rowOff>
    </xdr:from>
    <xdr:to xmlns:xdr="http://schemas.openxmlformats.org/drawingml/2006/spreadsheetDrawing">
      <xdr:col>24</xdr:col>
      <xdr:colOff>152400</xdr:colOff>
      <xdr:row>38</xdr:row>
      <xdr:rowOff>37465</xdr:rowOff>
    </xdr:to>
    <xdr:cxnSp macro="">
      <xdr:nvCxnSpPr>
        <xdr:cNvPr id="57" name="直線コネクタ 56"/>
        <xdr:cNvCxnSpPr/>
      </xdr:nvCxnSpPr>
      <xdr:spPr>
        <a:xfrm>
          <a:off x="4429760" y="6552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70485</xdr:rowOff>
    </xdr:from>
    <xdr:ext cx="534670" cy="258445"/>
    <xdr:sp macro="" textlink="">
      <xdr:nvSpPr>
        <xdr:cNvPr id="58" name="議会費最大値テキスト"/>
        <xdr:cNvSpPr txBox="1"/>
      </xdr:nvSpPr>
      <xdr:spPr>
        <a:xfrm>
          <a:off x="4564380" y="5042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76,792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123825</xdr:rowOff>
    </xdr:from>
    <xdr:to xmlns:xdr="http://schemas.openxmlformats.org/drawingml/2006/spreadsheetDrawing">
      <xdr:col>24</xdr:col>
      <xdr:colOff>152400</xdr:colOff>
      <xdr:row>30</xdr:row>
      <xdr:rowOff>123825</xdr:rowOff>
    </xdr:to>
    <xdr:cxnSp macro="">
      <xdr:nvCxnSpPr>
        <xdr:cNvPr id="59" name="直線コネクタ 58"/>
        <xdr:cNvCxnSpPr/>
      </xdr:nvCxnSpPr>
      <xdr:spPr>
        <a:xfrm>
          <a:off x="4429760" y="5267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66040</xdr:rowOff>
    </xdr:from>
    <xdr:to xmlns:xdr="http://schemas.openxmlformats.org/drawingml/2006/spreadsheetDrawing">
      <xdr:col>24</xdr:col>
      <xdr:colOff>63500</xdr:colOff>
      <xdr:row>37</xdr:row>
      <xdr:rowOff>67310</xdr:rowOff>
    </xdr:to>
    <xdr:cxnSp macro="">
      <xdr:nvCxnSpPr>
        <xdr:cNvPr id="60" name="直線コネクタ 59"/>
        <xdr:cNvCxnSpPr/>
      </xdr:nvCxnSpPr>
      <xdr:spPr>
        <a:xfrm>
          <a:off x="3700780" y="64096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xdr:rowOff>
    </xdr:from>
    <xdr:ext cx="534670" cy="258445"/>
    <xdr:sp macro="" textlink="">
      <xdr:nvSpPr>
        <xdr:cNvPr id="61" name="議会費平均値テキスト"/>
        <xdr:cNvSpPr txBox="1"/>
      </xdr:nvSpPr>
      <xdr:spPr>
        <a:xfrm>
          <a:off x="4564380" y="6188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164465</xdr:rowOff>
    </xdr:from>
    <xdr:to xmlns:xdr="http://schemas.openxmlformats.org/drawingml/2006/spreadsheetDrawing">
      <xdr:col>24</xdr:col>
      <xdr:colOff>114300</xdr:colOff>
      <xdr:row>37</xdr:row>
      <xdr:rowOff>94615</xdr:rowOff>
    </xdr:to>
    <xdr:sp macro="" textlink="">
      <xdr:nvSpPr>
        <xdr:cNvPr id="62" name="フローチャート: 判断 61"/>
        <xdr:cNvSpPr/>
      </xdr:nvSpPr>
      <xdr:spPr>
        <a:xfrm>
          <a:off x="446278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66040</xdr:rowOff>
    </xdr:from>
    <xdr:to xmlns:xdr="http://schemas.openxmlformats.org/drawingml/2006/spreadsheetDrawing">
      <xdr:col>19</xdr:col>
      <xdr:colOff>177800</xdr:colOff>
      <xdr:row>37</xdr:row>
      <xdr:rowOff>73025</xdr:rowOff>
    </xdr:to>
    <xdr:cxnSp macro="">
      <xdr:nvCxnSpPr>
        <xdr:cNvPr id="63" name="直線コネクタ 62"/>
        <xdr:cNvCxnSpPr/>
      </xdr:nvCxnSpPr>
      <xdr:spPr>
        <a:xfrm flipV="1">
          <a:off x="2832100" y="6409690"/>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107950</xdr:rowOff>
    </xdr:to>
    <xdr:sp macro="" textlink="">
      <xdr:nvSpPr>
        <xdr:cNvPr id="64" name="フローチャート: 判断 63"/>
        <xdr:cNvSpPr/>
      </xdr:nvSpPr>
      <xdr:spPr>
        <a:xfrm>
          <a:off x="3649980" y="635063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125095</xdr:rowOff>
    </xdr:from>
    <xdr:ext cx="534035" cy="258445"/>
    <xdr:sp macro="" textlink="">
      <xdr:nvSpPr>
        <xdr:cNvPr id="65" name="テキスト ボックス 64"/>
        <xdr:cNvSpPr txBox="1"/>
      </xdr:nvSpPr>
      <xdr:spPr>
        <a:xfrm>
          <a:off x="3438525" y="6125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73025</xdr:rowOff>
    </xdr:to>
    <xdr:cxnSp macro="">
      <xdr:nvCxnSpPr>
        <xdr:cNvPr id="66" name="直線コネクタ 65"/>
        <xdr:cNvCxnSpPr/>
      </xdr:nvCxnSpPr>
      <xdr:spPr>
        <a:xfrm>
          <a:off x="1968500" y="641350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8890</xdr:rowOff>
    </xdr:from>
    <xdr:to xmlns:xdr="http://schemas.openxmlformats.org/drawingml/2006/spreadsheetDrawing">
      <xdr:col>15</xdr:col>
      <xdr:colOff>101600</xdr:colOff>
      <xdr:row>37</xdr:row>
      <xdr:rowOff>111125</xdr:rowOff>
    </xdr:to>
    <xdr:sp macro="" textlink="">
      <xdr:nvSpPr>
        <xdr:cNvPr id="67" name="フローチャート: 判断 66"/>
        <xdr:cNvSpPr/>
      </xdr:nvSpPr>
      <xdr:spPr>
        <a:xfrm>
          <a:off x="2781300" y="63525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127000</xdr:rowOff>
    </xdr:from>
    <xdr:ext cx="534035" cy="258445"/>
    <xdr:sp macro="" textlink="">
      <xdr:nvSpPr>
        <xdr:cNvPr id="68" name="テキスト ボックス 67"/>
        <xdr:cNvSpPr txBox="1"/>
      </xdr:nvSpPr>
      <xdr:spPr>
        <a:xfrm>
          <a:off x="2574925" y="6127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69850</xdr:rowOff>
    </xdr:from>
    <xdr:to xmlns:xdr="http://schemas.openxmlformats.org/drawingml/2006/spreadsheetDrawing">
      <xdr:col>10</xdr:col>
      <xdr:colOff>114300</xdr:colOff>
      <xdr:row>37</xdr:row>
      <xdr:rowOff>92710</xdr:rowOff>
    </xdr:to>
    <xdr:cxnSp macro="">
      <xdr:nvCxnSpPr>
        <xdr:cNvPr id="69" name="直線コネクタ 68"/>
        <xdr:cNvCxnSpPr/>
      </xdr:nvCxnSpPr>
      <xdr:spPr>
        <a:xfrm flipV="1">
          <a:off x="1104900" y="641350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167640</xdr:rowOff>
    </xdr:from>
    <xdr:to xmlns:xdr="http://schemas.openxmlformats.org/drawingml/2006/spreadsheetDrawing">
      <xdr:col>10</xdr:col>
      <xdr:colOff>165100</xdr:colOff>
      <xdr:row>37</xdr:row>
      <xdr:rowOff>100330</xdr:rowOff>
    </xdr:to>
    <xdr:sp macro="" textlink="">
      <xdr:nvSpPr>
        <xdr:cNvPr id="70" name="フローチャート: 判断 69"/>
        <xdr:cNvSpPr/>
      </xdr:nvSpPr>
      <xdr:spPr>
        <a:xfrm>
          <a:off x="1917700" y="63398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116840</xdr:rowOff>
    </xdr:from>
    <xdr:ext cx="534670" cy="259080"/>
    <xdr:sp macro="" textlink="">
      <xdr:nvSpPr>
        <xdr:cNvPr id="71" name="テキスト ボックス 70"/>
        <xdr:cNvSpPr txBox="1"/>
      </xdr:nvSpPr>
      <xdr:spPr>
        <a:xfrm>
          <a:off x="1706245" y="611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72" name="フローチャート: 判断 71"/>
        <xdr:cNvSpPr/>
      </xdr:nvSpPr>
      <xdr:spPr>
        <a:xfrm>
          <a:off x="1054100" y="63480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122555</xdr:rowOff>
    </xdr:from>
    <xdr:ext cx="534035" cy="258445"/>
    <xdr:sp macro="" textlink="">
      <xdr:nvSpPr>
        <xdr:cNvPr id="73" name="テキスト ボックス 72"/>
        <xdr:cNvSpPr txBox="1"/>
      </xdr:nvSpPr>
      <xdr:spPr>
        <a:xfrm>
          <a:off x="842645" y="612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4" name="テキスト ボックス 73"/>
        <xdr:cNvSpPr txBox="1"/>
      </xdr:nvSpPr>
      <xdr:spPr>
        <a:xfrm>
          <a:off x="432816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51536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4668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7830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194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16510</xdr:rowOff>
    </xdr:from>
    <xdr:to xmlns:xdr="http://schemas.openxmlformats.org/drawingml/2006/spreadsheetDrawing">
      <xdr:col>24</xdr:col>
      <xdr:colOff>114300</xdr:colOff>
      <xdr:row>37</xdr:row>
      <xdr:rowOff>118110</xdr:rowOff>
    </xdr:to>
    <xdr:sp macro="" textlink="">
      <xdr:nvSpPr>
        <xdr:cNvPr id="79" name="楕円 78"/>
        <xdr:cNvSpPr/>
      </xdr:nvSpPr>
      <xdr:spPr>
        <a:xfrm>
          <a:off x="446278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167005</xdr:rowOff>
    </xdr:from>
    <xdr:ext cx="534670" cy="257810"/>
    <xdr:sp macro="" textlink="">
      <xdr:nvSpPr>
        <xdr:cNvPr id="80" name="議会費該当値テキスト"/>
        <xdr:cNvSpPr txBox="1"/>
      </xdr:nvSpPr>
      <xdr:spPr>
        <a:xfrm>
          <a:off x="4564380" y="63392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15240</xdr:rowOff>
    </xdr:from>
    <xdr:to xmlns:xdr="http://schemas.openxmlformats.org/drawingml/2006/spreadsheetDrawing">
      <xdr:col>20</xdr:col>
      <xdr:colOff>38100</xdr:colOff>
      <xdr:row>37</xdr:row>
      <xdr:rowOff>117475</xdr:rowOff>
    </xdr:to>
    <xdr:sp macro="" textlink="">
      <xdr:nvSpPr>
        <xdr:cNvPr id="81" name="楕円 80"/>
        <xdr:cNvSpPr/>
      </xdr:nvSpPr>
      <xdr:spPr>
        <a:xfrm>
          <a:off x="3649980" y="635889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107950</xdr:rowOff>
    </xdr:from>
    <xdr:ext cx="534035" cy="258445"/>
    <xdr:sp macro="" textlink="">
      <xdr:nvSpPr>
        <xdr:cNvPr id="82" name="テキスト ボックス 81"/>
        <xdr:cNvSpPr txBox="1"/>
      </xdr:nvSpPr>
      <xdr:spPr>
        <a:xfrm>
          <a:off x="3438525" y="6451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123825</xdr:rowOff>
    </xdr:to>
    <xdr:sp macro="" textlink="">
      <xdr:nvSpPr>
        <xdr:cNvPr id="83" name="楕円 82"/>
        <xdr:cNvSpPr/>
      </xdr:nvSpPr>
      <xdr:spPr>
        <a:xfrm>
          <a:off x="2781300" y="636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115570</xdr:rowOff>
    </xdr:from>
    <xdr:ext cx="534035" cy="259080"/>
    <xdr:sp macro="" textlink="">
      <xdr:nvSpPr>
        <xdr:cNvPr id="84" name="テキスト ボックス 83"/>
        <xdr:cNvSpPr txBox="1"/>
      </xdr:nvSpPr>
      <xdr:spPr>
        <a:xfrm>
          <a:off x="2574925" y="6459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19685</xdr:rowOff>
    </xdr:from>
    <xdr:to xmlns:xdr="http://schemas.openxmlformats.org/drawingml/2006/spreadsheetDrawing">
      <xdr:col>10</xdr:col>
      <xdr:colOff>165100</xdr:colOff>
      <xdr:row>37</xdr:row>
      <xdr:rowOff>120650</xdr:rowOff>
    </xdr:to>
    <xdr:sp macro="" textlink="">
      <xdr:nvSpPr>
        <xdr:cNvPr id="85" name="楕円 84"/>
        <xdr:cNvSpPr/>
      </xdr:nvSpPr>
      <xdr:spPr>
        <a:xfrm>
          <a:off x="1917700" y="63633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112395</xdr:rowOff>
    </xdr:from>
    <xdr:ext cx="534670" cy="258445"/>
    <xdr:sp macro="" textlink="">
      <xdr:nvSpPr>
        <xdr:cNvPr id="86" name="テキスト ボックス 85"/>
        <xdr:cNvSpPr txBox="1"/>
      </xdr:nvSpPr>
      <xdr:spPr>
        <a:xfrm>
          <a:off x="1706245" y="6456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42545</xdr:rowOff>
    </xdr:from>
    <xdr:to xmlns:xdr="http://schemas.openxmlformats.org/drawingml/2006/spreadsheetDrawing">
      <xdr:col>6</xdr:col>
      <xdr:colOff>38100</xdr:colOff>
      <xdr:row>37</xdr:row>
      <xdr:rowOff>144145</xdr:rowOff>
    </xdr:to>
    <xdr:sp macro="" textlink="">
      <xdr:nvSpPr>
        <xdr:cNvPr id="87" name="楕円 86"/>
        <xdr:cNvSpPr/>
      </xdr:nvSpPr>
      <xdr:spPr>
        <a:xfrm>
          <a:off x="1054100" y="63861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135255</xdr:rowOff>
    </xdr:from>
    <xdr:ext cx="534035" cy="258445"/>
    <xdr:sp macro="" textlink="">
      <xdr:nvSpPr>
        <xdr:cNvPr id="88" name="テキスト ボックス 87"/>
        <xdr:cNvSpPr txBox="1"/>
      </xdr:nvSpPr>
      <xdr:spPr>
        <a:xfrm>
          <a:off x="842645" y="6478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31115</xdr:rowOff>
    </xdr:to>
    <xdr:sp macro="" textlink="">
      <xdr:nvSpPr>
        <xdr:cNvPr id="89" name="正方形/長方形 88"/>
        <xdr:cNvSpPr/>
      </xdr:nvSpPr>
      <xdr:spPr>
        <a:xfrm>
          <a:off x="74168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6868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854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966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4168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7" name="テキスト ボックス 96"/>
        <xdr:cNvSpPr txBox="1"/>
      </xdr:nvSpPr>
      <xdr:spPr>
        <a:xfrm>
          <a:off x="70866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4168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41680" y="1016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73025</xdr:rowOff>
    </xdr:from>
    <xdr:ext cx="248920" cy="258445"/>
    <xdr:sp macro="" textlink="">
      <xdr:nvSpPr>
        <xdr:cNvPr id="100" name="テキスト ボックス 99"/>
        <xdr:cNvSpPr txBox="1"/>
      </xdr:nvSpPr>
      <xdr:spPr>
        <a:xfrm>
          <a:off x="502920" y="100171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41680" y="977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8445"/>
    <xdr:sp macro="" textlink="">
      <xdr:nvSpPr>
        <xdr:cNvPr id="102" name="テキスト ボックス 101"/>
        <xdr:cNvSpPr txBox="1"/>
      </xdr:nvSpPr>
      <xdr:spPr>
        <a:xfrm>
          <a:off x="166370" y="96361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4168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167640</xdr:rowOff>
    </xdr:from>
    <xdr:ext cx="685165" cy="258445"/>
    <xdr:sp macro="" textlink="">
      <xdr:nvSpPr>
        <xdr:cNvPr id="104" name="テキスト ボックス 103"/>
        <xdr:cNvSpPr txBox="1"/>
      </xdr:nvSpPr>
      <xdr:spPr>
        <a:xfrm>
          <a:off x="76200" y="925449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4168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130175</xdr:rowOff>
    </xdr:from>
    <xdr:ext cx="685165" cy="259080"/>
    <xdr:sp macro="" textlink="">
      <xdr:nvSpPr>
        <xdr:cNvPr id="106" name="テキスト ボックス 105"/>
        <xdr:cNvSpPr txBox="1"/>
      </xdr:nvSpPr>
      <xdr:spPr>
        <a:xfrm>
          <a:off x="76200" y="887412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4168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92075</xdr:rowOff>
    </xdr:from>
    <xdr:ext cx="685165" cy="258445"/>
    <xdr:sp macro="" textlink="">
      <xdr:nvSpPr>
        <xdr:cNvPr id="108" name="テキスト ボックス 107"/>
        <xdr:cNvSpPr txBox="1"/>
      </xdr:nvSpPr>
      <xdr:spPr>
        <a:xfrm>
          <a:off x="76200" y="849312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4168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7810"/>
    <xdr:sp macro="" textlink="">
      <xdr:nvSpPr>
        <xdr:cNvPr id="110" name="テキスト ボックス 109"/>
        <xdr:cNvSpPr txBox="1"/>
      </xdr:nvSpPr>
      <xdr:spPr>
        <a:xfrm>
          <a:off x="76200" y="8112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総務費グラフ枠"/>
        <xdr:cNvSpPr/>
      </xdr:nvSpPr>
      <xdr:spPr>
        <a:xfrm>
          <a:off x="74168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121920</xdr:rowOff>
    </xdr:from>
    <xdr:to xmlns:xdr="http://schemas.openxmlformats.org/drawingml/2006/spreadsheetDrawing">
      <xdr:col>24</xdr:col>
      <xdr:colOff>62865</xdr:colOff>
      <xdr:row>58</xdr:row>
      <xdr:rowOff>105410</xdr:rowOff>
    </xdr:to>
    <xdr:cxnSp macro="">
      <xdr:nvCxnSpPr>
        <xdr:cNvPr id="112" name="直線コネクタ 111"/>
        <xdr:cNvCxnSpPr/>
      </xdr:nvCxnSpPr>
      <xdr:spPr>
        <a:xfrm flipV="1">
          <a:off x="4511675" y="869442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109855</xdr:rowOff>
    </xdr:from>
    <xdr:ext cx="598805" cy="257810"/>
    <xdr:sp macro="" textlink="">
      <xdr:nvSpPr>
        <xdr:cNvPr id="113" name="総務費最小値テキスト"/>
        <xdr:cNvSpPr txBox="1"/>
      </xdr:nvSpPr>
      <xdr:spPr>
        <a:xfrm>
          <a:off x="4564380" y="100539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105410</xdr:rowOff>
    </xdr:from>
    <xdr:to xmlns:xdr="http://schemas.openxmlformats.org/drawingml/2006/spreadsheetDrawing">
      <xdr:col>24</xdr:col>
      <xdr:colOff>152400</xdr:colOff>
      <xdr:row>58</xdr:row>
      <xdr:rowOff>105410</xdr:rowOff>
    </xdr:to>
    <xdr:cxnSp macro="">
      <xdr:nvCxnSpPr>
        <xdr:cNvPr id="114" name="直線コネクタ 113"/>
        <xdr:cNvCxnSpPr/>
      </xdr:nvCxnSpPr>
      <xdr:spPr>
        <a:xfrm>
          <a:off x="4429760" y="10049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68580</xdr:rowOff>
    </xdr:from>
    <xdr:ext cx="690245" cy="258445"/>
    <xdr:sp macro="" textlink="">
      <xdr:nvSpPr>
        <xdr:cNvPr id="115" name="総務費最大値テキスト"/>
        <xdr:cNvSpPr txBox="1"/>
      </xdr:nvSpPr>
      <xdr:spPr>
        <a:xfrm>
          <a:off x="4564380" y="84696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1,922,406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121920</xdr:rowOff>
    </xdr:from>
    <xdr:to xmlns:xdr="http://schemas.openxmlformats.org/drawingml/2006/spreadsheetDrawing">
      <xdr:col>24</xdr:col>
      <xdr:colOff>152400</xdr:colOff>
      <xdr:row>50</xdr:row>
      <xdr:rowOff>121920</xdr:rowOff>
    </xdr:to>
    <xdr:cxnSp macro="">
      <xdr:nvCxnSpPr>
        <xdr:cNvPr id="116" name="直線コネクタ 115"/>
        <xdr:cNvCxnSpPr/>
      </xdr:nvCxnSpPr>
      <xdr:spPr>
        <a:xfrm>
          <a:off x="4429760" y="8694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152400</xdr:rowOff>
    </xdr:from>
    <xdr:to xmlns:xdr="http://schemas.openxmlformats.org/drawingml/2006/spreadsheetDrawing">
      <xdr:col>24</xdr:col>
      <xdr:colOff>63500</xdr:colOff>
      <xdr:row>57</xdr:row>
      <xdr:rowOff>27305</xdr:rowOff>
    </xdr:to>
    <xdr:cxnSp macro="">
      <xdr:nvCxnSpPr>
        <xdr:cNvPr id="117" name="直線コネクタ 116"/>
        <xdr:cNvCxnSpPr/>
      </xdr:nvCxnSpPr>
      <xdr:spPr>
        <a:xfrm flipV="1">
          <a:off x="3700780" y="9753600"/>
          <a:ext cx="8128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18" name="総務費平均値テキスト"/>
        <xdr:cNvSpPr txBox="1"/>
      </xdr:nvSpPr>
      <xdr:spPr>
        <a:xfrm>
          <a:off x="456438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46355</xdr:rowOff>
    </xdr:from>
    <xdr:to xmlns:xdr="http://schemas.openxmlformats.org/drawingml/2006/spreadsheetDrawing">
      <xdr:col>24</xdr:col>
      <xdr:colOff>114300</xdr:colOff>
      <xdr:row>57</xdr:row>
      <xdr:rowOff>147955</xdr:rowOff>
    </xdr:to>
    <xdr:sp macro="" textlink="">
      <xdr:nvSpPr>
        <xdr:cNvPr id="119" name="フローチャート: 判断 118"/>
        <xdr:cNvSpPr/>
      </xdr:nvSpPr>
      <xdr:spPr>
        <a:xfrm>
          <a:off x="446278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133985</xdr:rowOff>
    </xdr:from>
    <xdr:to xmlns:xdr="http://schemas.openxmlformats.org/drawingml/2006/spreadsheetDrawing">
      <xdr:col>19</xdr:col>
      <xdr:colOff>177800</xdr:colOff>
      <xdr:row>57</xdr:row>
      <xdr:rowOff>27305</xdr:rowOff>
    </xdr:to>
    <xdr:cxnSp macro="">
      <xdr:nvCxnSpPr>
        <xdr:cNvPr id="120" name="直線コネクタ 119"/>
        <xdr:cNvCxnSpPr/>
      </xdr:nvCxnSpPr>
      <xdr:spPr>
        <a:xfrm>
          <a:off x="2832100" y="9735185"/>
          <a:ext cx="8686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21" name="フローチャート: 判断 120"/>
        <xdr:cNvSpPr/>
      </xdr:nvSpPr>
      <xdr:spPr>
        <a:xfrm>
          <a:off x="3649980" y="98272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147955</xdr:rowOff>
    </xdr:from>
    <xdr:ext cx="598170" cy="258445"/>
    <xdr:sp macro="" textlink="">
      <xdr:nvSpPr>
        <xdr:cNvPr id="122" name="テキスト ボックス 121"/>
        <xdr:cNvSpPr txBox="1"/>
      </xdr:nvSpPr>
      <xdr:spPr>
        <a:xfrm>
          <a:off x="3406140" y="9920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133985</xdr:rowOff>
    </xdr:from>
    <xdr:to xmlns:xdr="http://schemas.openxmlformats.org/drawingml/2006/spreadsheetDrawing">
      <xdr:col>15</xdr:col>
      <xdr:colOff>50800</xdr:colOff>
      <xdr:row>57</xdr:row>
      <xdr:rowOff>104775</xdr:rowOff>
    </xdr:to>
    <xdr:cxnSp macro="">
      <xdr:nvCxnSpPr>
        <xdr:cNvPr id="123" name="直線コネクタ 122"/>
        <xdr:cNvCxnSpPr/>
      </xdr:nvCxnSpPr>
      <xdr:spPr>
        <a:xfrm flipV="1">
          <a:off x="1968500" y="9735185"/>
          <a:ext cx="8636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15240</xdr:rowOff>
    </xdr:from>
    <xdr:to xmlns:xdr="http://schemas.openxmlformats.org/drawingml/2006/spreadsheetDrawing">
      <xdr:col>15</xdr:col>
      <xdr:colOff>101600</xdr:colOff>
      <xdr:row>57</xdr:row>
      <xdr:rowOff>117475</xdr:rowOff>
    </xdr:to>
    <xdr:sp macro="" textlink="">
      <xdr:nvSpPr>
        <xdr:cNvPr id="124" name="フローチャート: 判断 123"/>
        <xdr:cNvSpPr/>
      </xdr:nvSpPr>
      <xdr:spPr>
        <a:xfrm>
          <a:off x="2781300" y="9787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107950</xdr:rowOff>
    </xdr:from>
    <xdr:ext cx="598805" cy="258445"/>
    <xdr:sp macro="" textlink="">
      <xdr:nvSpPr>
        <xdr:cNvPr id="125" name="テキスト ボックス 124"/>
        <xdr:cNvSpPr txBox="1"/>
      </xdr:nvSpPr>
      <xdr:spPr>
        <a:xfrm>
          <a:off x="2542540" y="9880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104775</xdr:rowOff>
    </xdr:from>
    <xdr:to xmlns:xdr="http://schemas.openxmlformats.org/drawingml/2006/spreadsheetDrawing">
      <xdr:col>10</xdr:col>
      <xdr:colOff>114300</xdr:colOff>
      <xdr:row>57</xdr:row>
      <xdr:rowOff>167640</xdr:rowOff>
    </xdr:to>
    <xdr:cxnSp macro="">
      <xdr:nvCxnSpPr>
        <xdr:cNvPr id="126" name="直線コネクタ 125"/>
        <xdr:cNvCxnSpPr/>
      </xdr:nvCxnSpPr>
      <xdr:spPr>
        <a:xfrm flipV="1">
          <a:off x="1104900" y="9877425"/>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120650</xdr:rowOff>
    </xdr:from>
    <xdr:to xmlns:xdr="http://schemas.openxmlformats.org/drawingml/2006/spreadsheetDrawing">
      <xdr:col>10</xdr:col>
      <xdr:colOff>165100</xdr:colOff>
      <xdr:row>58</xdr:row>
      <xdr:rowOff>50165</xdr:rowOff>
    </xdr:to>
    <xdr:sp macro="" textlink="">
      <xdr:nvSpPr>
        <xdr:cNvPr id="127" name="フローチャート: 判断 126"/>
        <xdr:cNvSpPr/>
      </xdr:nvSpPr>
      <xdr:spPr>
        <a:xfrm>
          <a:off x="19177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41910</xdr:rowOff>
    </xdr:from>
    <xdr:ext cx="598170" cy="258445"/>
    <xdr:sp macro="" textlink="">
      <xdr:nvSpPr>
        <xdr:cNvPr id="128" name="テキスト ボックス 127"/>
        <xdr:cNvSpPr txBox="1"/>
      </xdr:nvSpPr>
      <xdr:spPr>
        <a:xfrm>
          <a:off x="1673860" y="9986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120650</xdr:rowOff>
    </xdr:from>
    <xdr:to xmlns:xdr="http://schemas.openxmlformats.org/drawingml/2006/spreadsheetDrawing">
      <xdr:col>6</xdr:col>
      <xdr:colOff>38100</xdr:colOff>
      <xdr:row>58</xdr:row>
      <xdr:rowOff>50800</xdr:rowOff>
    </xdr:to>
    <xdr:sp macro="" textlink="">
      <xdr:nvSpPr>
        <xdr:cNvPr id="129" name="フローチャート: 判断 128"/>
        <xdr:cNvSpPr/>
      </xdr:nvSpPr>
      <xdr:spPr>
        <a:xfrm>
          <a:off x="1054100" y="9893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42545</xdr:rowOff>
    </xdr:from>
    <xdr:ext cx="598170" cy="258445"/>
    <xdr:sp macro="" textlink="">
      <xdr:nvSpPr>
        <xdr:cNvPr id="130" name="テキスト ボックス 129"/>
        <xdr:cNvSpPr txBox="1"/>
      </xdr:nvSpPr>
      <xdr:spPr>
        <a:xfrm>
          <a:off x="810260" y="9986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1" name="テキスト ボックス 130"/>
        <xdr:cNvSpPr txBox="1"/>
      </xdr:nvSpPr>
      <xdr:spPr>
        <a:xfrm>
          <a:off x="432816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51536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64668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7830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194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102235</xdr:rowOff>
    </xdr:from>
    <xdr:to xmlns:xdr="http://schemas.openxmlformats.org/drawingml/2006/spreadsheetDrawing">
      <xdr:col>24</xdr:col>
      <xdr:colOff>114300</xdr:colOff>
      <xdr:row>57</xdr:row>
      <xdr:rowOff>31750</xdr:rowOff>
    </xdr:to>
    <xdr:sp macro="" textlink="">
      <xdr:nvSpPr>
        <xdr:cNvPr id="136" name="楕円 135"/>
        <xdr:cNvSpPr/>
      </xdr:nvSpPr>
      <xdr:spPr>
        <a:xfrm>
          <a:off x="4462780" y="97034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124460</xdr:rowOff>
    </xdr:from>
    <xdr:ext cx="598805" cy="257810"/>
    <xdr:sp macro="" textlink="">
      <xdr:nvSpPr>
        <xdr:cNvPr id="137" name="総務費該当値テキスト"/>
        <xdr:cNvSpPr txBox="1"/>
      </xdr:nvSpPr>
      <xdr:spPr>
        <a:xfrm>
          <a:off x="4564380" y="95542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78105</xdr:rowOff>
    </xdr:to>
    <xdr:sp macro="" textlink="">
      <xdr:nvSpPr>
        <xdr:cNvPr id="138" name="楕円 137"/>
        <xdr:cNvSpPr/>
      </xdr:nvSpPr>
      <xdr:spPr>
        <a:xfrm>
          <a:off x="3649980" y="97491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93980</xdr:rowOff>
    </xdr:from>
    <xdr:ext cx="598170" cy="259080"/>
    <xdr:sp macro="" textlink="">
      <xdr:nvSpPr>
        <xdr:cNvPr id="139" name="テキスト ボックス 138"/>
        <xdr:cNvSpPr txBox="1"/>
      </xdr:nvSpPr>
      <xdr:spPr>
        <a:xfrm>
          <a:off x="3406140" y="95237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83185</xdr:rowOff>
    </xdr:from>
    <xdr:to xmlns:xdr="http://schemas.openxmlformats.org/drawingml/2006/spreadsheetDrawing">
      <xdr:col>15</xdr:col>
      <xdr:colOff>101600</xdr:colOff>
      <xdr:row>57</xdr:row>
      <xdr:rowOff>12700</xdr:rowOff>
    </xdr:to>
    <xdr:sp macro="" textlink="">
      <xdr:nvSpPr>
        <xdr:cNvPr id="140" name="楕円 139"/>
        <xdr:cNvSpPr/>
      </xdr:nvSpPr>
      <xdr:spPr>
        <a:xfrm>
          <a:off x="2781300" y="96843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29845</xdr:rowOff>
    </xdr:from>
    <xdr:ext cx="598805" cy="258445"/>
    <xdr:sp macro="" textlink="">
      <xdr:nvSpPr>
        <xdr:cNvPr id="141" name="テキスト ボックス 140"/>
        <xdr:cNvSpPr txBox="1"/>
      </xdr:nvSpPr>
      <xdr:spPr>
        <a:xfrm>
          <a:off x="2542540" y="9459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54610</xdr:rowOff>
    </xdr:from>
    <xdr:to xmlns:xdr="http://schemas.openxmlformats.org/drawingml/2006/spreadsheetDrawing">
      <xdr:col>10</xdr:col>
      <xdr:colOff>165100</xdr:colOff>
      <xdr:row>57</xdr:row>
      <xdr:rowOff>156210</xdr:rowOff>
    </xdr:to>
    <xdr:sp macro="" textlink="">
      <xdr:nvSpPr>
        <xdr:cNvPr id="142" name="楕円 141"/>
        <xdr:cNvSpPr/>
      </xdr:nvSpPr>
      <xdr:spPr>
        <a:xfrm>
          <a:off x="1917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xdr:rowOff>
    </xdr:from>
    <xdr:ext cx="598170" cy="259080"/>
    <xdr:sp macro="" textlink="">
      <xdr:nvSpPr>
        <xdr:cNvPr id="143" name="テキスト ボックス 142"/>
        <xdr:cNvSpPr txBox="1"/>
      </xdr:nvSpPr>
      <xdr:spPr>
        <a:xfrm>
          <a:off x="1673860" y="9601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118745</xdr:rowOff>
    </xdr:from>
    <xdr:to xmlns:xdr="http://schemas.openxmlformats.org/drawingml/2006/spreadsheetDrawing">
      <xdr:col>6</xdr:col>
      <xdr:colOff>38100</xdr:colOff>
      <xdr:row>58</xdr:row>
      <xdr:rowOff>48895</xdr:rowOff>
    </xdr:to>
    <xdr:sp macro="" textlink="">
      <xdr:nvSpPr>
        <xdr:cNvPr id="144" name="楕円 143"/>
        <xdr:cNvSpPr/>
      </xdr:nvSpPr>
      <xdr:spPr>
        <a:xfrm>
          <a:off x="1054100" y="98913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65405</xdr:rowOff>
    </xdr:from>
    <xdr:ext cx="598170" cy="258445"/>
    <xdr:sp macro="" textlink="">
      <xdr:nvSpPr>
        <xdr:cNvPr id="145" name="テキスト ボックス 144"/>
        <xdr:cNvSpPr txBox="1"/>
      </xdr:nvSpPr>
      <xdr:spPr>
        <a:xfrm>
          <a:off x="810260" y="9666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6" name="正方形/長方形 145"/>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7" name="正方形/長方形 146"/>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49" name="正方形/長方形 148"/>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1" name="正方形/長方形 150"/>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3" name="正方形/長方形 152"/>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30505"/>
    <xdr:sp macro="" textlink="">
      <xdr:nvSpPr>
        <xdr:cNvPr id="154" name="テキスト ボックス 153"/>
        <xdr:cNvSpPr txBox="1"/>
      </xdr:nvSpPr>
      <xdr:spPr>
        <a:xfrm>
          <a:off x="708660" y="11494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5" name="直線コネクタ 154"/>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114300</xdr:rowOff>
    </xdr:from>
    <xdr:ext cx="248920" cy="264795"/>
    <xdr:sp macro="" textlink="">
      <xdr:nvSpPr>
        <xdr:cNvPr id="156" name="テキスト ボックス 155"/>
        <xdr:cNvSpPr txBox="1"/>
      </xdr:nvSpPr>
      <xdr:spPr>
        <a:xfrm>
          <a:off x="50292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57" name="直線コネクタ 156"/>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130810</xdr:rowOff>
    </xdr:from>
    <xdr:ext cx="595630" cy="264795"/>
    <xdr:sp macro="" textlink="">
      <xdr:nvSpPr>
        <xdr:cNvPr id="158" name="テキスト ボックス 157"/>
        <xdr:cNvSpPr txBox="1"/>
      </xdr:nvSpPr>
      <xdr:spPr>
        <a:xfrm>
          <a:off x="166370" y="135039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59" name="直線コネクタ 158"/>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147320</xdr:rowOff>
    </xdr:from>
    <xdr:ext cx="595630" cy="264160"/>
    <xdr:sp macro="" textlink="">
      <xdr:nvSpPr>
        <xdr:cNvPr id="160" name="テキスト ボックス 159"/>
        <xdr:cNvSpPr txBox="1"/>
      </xdr:nvSpPr>
      <xdr:spPr>
        <a:xfrm>
          <a:off x="166370" y="1317752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134620</xdr:rowOff>
    </xdr:from>
    <xdr:to xmlns:xdr="http://schemas.openxmlformats.org/drawingml/2006/spreadsheetDrawing">
      <xdr:col>28</xdr:col>
      <xdr:colOff>114300</xdr:colOff>
      <xdr:row>75</xdr:row>
      <xdr:rowOff>134620</xdr:rowOff>
    </xdr:to>
    <xdr:cxnSp macro="">
      <xdr:nvCxnSpPr>
        <xdr:cNvPr id="161" name="直線コネクタ 160"/>
        <xdr:cNvCxnSpPr/>
      </xdr:nvCxnSpPr>
      <xdr:spPr>
        <a:xfrm>
          <a:off x="741680" y="129933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163830</xdr:rowOff>
    </xdr:from>
    <xdr:ext cx="595630" cy="265430"/>
    <xdr:sp macro="" textlink="">
      <xdr:nvSpPr>
        <xdr:cNvPr id="162" name="テキスト ボックス 161"/>
        <xdr:cNvSpPr txBox="1"/>
      </xdr:nvSpPr>
      <xdr:spPr>
        <a:xfrm>
          <a:off x="166370" y="128511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3" name="直線コネクタ 162"/>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64795"/>
    <xdr:sp macro="" textlink="">
      <xdr:nvSpPr>
        <xdr:cNvPr id="164" name="テキスト ボックス 163"/>
        <xdr:cNvSpPr txBox="1"/>
      </xdr:nvSpPr>
      <xdr:spPr>
        <a:xfrm>
          <a:off x="166370" y="125222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168275</xdr:rowOff>
    </xdr:from>
    <xdr:to xmlns:xdr="http://schemas.openxmlformats.org/drawingml/2006/spreadsheetDrawing">
      <xdr:col>28</xdr:col>
      <xdr:colOff>114300</xdr:colOff>
      <xdr:row>71</xdr:row>
      <xdr:rowOff>168275</xdr:rowOff>
    </xdr:to>
    <xdr:cxnSp macro="">
      <xdr:nvCxnSpPr>
        <xdr:cNvPr id="165" name="直線コネクタ 164"/>
        <xdr:cNvCxnSpPr/>
      </xdr:nvCxnSpPr>
      <xdr:spPr>
        <a:xfrm>
          <a:off x="74168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22860</xdr:rowOff>
    </xdr:from>
    <xdr:ext cx="595630" cy="264795"/>
    <xdr:sp macro="" textlink="">
      <xdr:nvSpPr>
        <xdr:cNvPr id="166" name="テキスト ボックス 165"/>
        <xdr:cNvSpPr txBox="1"/>
      </xdr:nvSpPr>
      <xdr:spPr>
        <a:xfrm>
          <a:off x="16637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7" name="直線コネクタ 166"/>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38735</xdr:rowOff>
    </xdr:from>
    <xdr:ext cx="595630" cy="265430"/>
    <xdr:sp macro="" textlink="">
      <xdr:nvSpPr>
        <xdr:cNvPr id="168" name="テキスト ボックス 167"/>
        <xdr:cNvSpPr txBox="1"/>
      </xdr:nvSpPr>
      <xdr:spPr>
        <a:xfrm>
          <a:off x="166370" y="11868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9" name="直線コネクタ 168"/>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4160"/>
    <xdr:sp macro="" textlink="">
      <xdr:nvSpPr>
        <xdr:cNvPr id="170" name="テキスト ボックス 169"/>
        <xdr:cNvSpPr txBox="1"/>
      </xdr:nvSpPr>
      <xdr:spPr>
        <a:xfrm>
          <a:off x="16637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1"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xdr:rowOff>
    </xdr:from>
    <xdr:to xmlns:xdr="http://schemas.openxmlformats.org/drawingml/2006/spreadsheetDrawing">
      <xdr:col>24</xdr:col>
      <xdr:colOff>62865</xdr:colOff>
      <xdr:row>78</xdr:row>
      <xdr:rowOff>143510</xdr:rowOff>
    </xdr:to>
    <xdr:cxnSp macro="">
      <xdr:nvCxnSpPr>
        <xdr:cNvPr id="172" name="直線コネクタ 171"/>
        <xdr:cNvCxnSpPr/>
      </xdr:nvCxnSpPr>
      <xdr:spPr>
        <a:xfrm flipV="1">
          <a:off x="4511675" y="1201737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146685</xdr:rowOff>
    </xdr:from>
    <xdr:ext cx="598805" cy="264160"/>
    <xdr:sp macro="" textlink="">
      <xdr:nvSpPr>
        <xdr:cNvPr id="173" name="民生費最小値テキスト"/>
        <xdr:cNvSpPr txBox="1"/>
      </xdr:nvSpPr>
      <xdr:spPr>
        <a:xfrm>
          <a:off x="4564380" y="1351978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143510</xdr:rowOff>
    </xdr:from>
    <xdr:to xmlns:xdr="http://schemas.openxmlformats.org/drawingml/2006/spreadsheetDrawing">
      <xdr:col>24</xdr:col>
      <xdr:colOff>152400</xdr:colOff>
      <xdr:row>78</xdr:row>
      <xdr:rowOff>143510</xdr:rowOff>
    </xdr:to>
    <xdr:cxnSp macro="">
      <xdr:nvCxnSpPr>
        <xdr:cNvPr id="174" name="直線コネクタ 173"/>
        <xdr:cNvCxnSpPr/>
      </xdr:nvCxnSpPr>
      <xdr:spPr>
        <a:xfrm>
          <a:off x="4429760" y="13516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137160</xdr:rowOff>
    </xdr:from>
    <xdr:ext cx="598805" cy="264795"/>
    <xdr:sp macro="" textlink="">
      <xdr:nvSpPr>
        <xdr:cNvPr id="175" name="民生費最大値テキスト"/>
        <xdr:cNvSpPr txBox="1"/>
      </xdr:nvSpPr>
      <xdr:spPr>
        <a:xfrm>
          <a:off x="4564380" y="1179576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597,908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15875</xdr:rowOff>
    </xdr:from>
    <xdr:to xmlns:xdr="http://schemas.openxmlformats.org/drawingml/2006/spreadsheetDrawing">
      <xdr:col>24</xdr:col>
      <xdr:colOff>152400</xdr:colOff>
      <xdr:row>70</xdr:row>
      <xdr:rowOff>15875</xdr:rowOff>
    </xdr:to>
    <xdr:cxnSp macro="">
      <xdr:nvCxnSpPr>
        <xdr:cNvPr id="176" name="直線コネクタ 175"/>
        <xdr:cNvCxnSpPr/>
      </xdr:nvCxnSpPr>
      <xdr:spPr>
        <a:xfrm>
          <a:off x="4429760" y="12017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8255</xdr:rowOff>
    </xdr:from>
    <xdr:to xmlns:xdr="http://schemas.openxmlformats.org/drawingml/2006/spreadsheetDrawing">
      <xdr:col>24</xdr:col>
      <xdr:colOff>63500</xdr:colOff>
      <xdr:row>77</xdr:row>
      <xdr:rowOff>13335</xdr:rowOff>
    </xdr:to>
    <xdr:cxnSp macro="">
      <xdr:nvCxnSpPr>
        <xdr:cNvPr id="177" name="直線コネクタ 176"/>
        <xdr:cNvCxnSpPr/>
      </xdr:nvCxnSpPr>
      <xdr:spPr>
        <a:xfrm flipV="1">
          <a:off x="3700780" y="1320990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90805</xdr:rowOff>
    </xdr:from>
    <xdr:ext cx="598805" cy="264160"/>
    <xdr:sp macro="" textlink="">
      <xdr:nvSpPr>
        <xdr:cNvPr id="178" name="民生費平均値テキスト"/>
        <xdr:cNvSpPr txBox="1"/>
      </xdr:nvSpPr>
      <xdr:spPr>
        <a:xfrm>
          <a:off x="4564380" y="12949555"/>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67310</xdr:rowOff>
    </xdr:from>
    <xdr:to xmlns:xdr="http://schemas.openxmlformats.org/drawingml/2006/spreadsheetDrawing">
      <xdr:col>24</xdr:col>
      <xdr:colOff>114300</xdr:colOff>
      <xdr:row>76</xdr:row>
      <xdr:rowOff>171450</xdr:rowOff>
    </xdr:to>
    <xdr:sp macro="" textlink="">
      <xdr:nvSpPr>
        <xdr:cNvPr id="179" name="フローチャート: 判断 178"/>
        <xdr:cNvSpPr/>
      </xdr:nvSpPr>
      <xdr:spPr>
        <a:xfrm>
          <a:off x="4462780" y="130975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2540</xdr:rowOff>
    </xdr:from>
    <xdr:to xmlns:xdr="http://schemas.openxmlformats.org/drawingml/2006/spreadsheetDrawing">
      <xdr:col>19</xdr:col>
      <xdr:colOff>177800</xdr:colOff>
      <xdr:row>77</xdr:row>
      <xdr:rowOff>13335</xdr:rowOff>
    </xdr:to>
    <xdr:cxnSp macro="">
      <xdr:nvCxnSpPr>
        <xdr:cNvPr id="180" name="直線コネクタ 179"/>
        <xdr:cNvCxnSpPr/>
      </xdr:nvCxnSpPr>
      <xdr:spPr>
        <a:xfrm>
          <a:off x="2832100" y="1320419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49530</xdr:rowOff>
    </xdr:from>
    <xdr:to xmlns:xdr="http://schemas.openxmlformats.org/drawingml/2006/spreadsheetDrawing">
      <xdr:col>20</xdr:col>
      <xdr:colOff>38100</xdr:colOff>
      <xdr:row>76</xdr:row>
      <xdr:rowOff>153670</xdr:rowOff>
    </xdr:to>
    <xdr:sp macro="" textlink="">
      <xdr:nvSpPr>
        <xdr:cNvPr id="181" name="フローチャート: 判断 180"/>
        <xdr:cNvSpPr/>
      </xdr:nvSpPr>
      <xdr:spPr>
        <a:xfrm>
          <a:off x="3649980" y="1307973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170815</xdr:rowOff>
    </xdr:from>
    <xdr:ext cx="598170" cy="264160"/>
    <xdr:sp macro="" textlink="">
      <xdr:nvSpPr>
        <xdr:cNvPr id="182" name="テキスト ボックス 181"/>
        <xdr:cNvSpPr txBox="1"/>
      </xdr:nvSpPr>
      <xdr:spPr>
        <a:xfrm>
          <a:off x="3406140" y="1285811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2540</xdr:rowOff>
    </xdr:from>
    <xdr:to xmlns:xdr="http://schemas.openxmlformats.org/drawingml/2006/spreadsheetDrawing">
      <xdr:col>15</xdr:col>
      <xdr:colOff>50800</xdr:colOff>
      <xdr:row>77</xdr:row>
      <xdr:rowOff>38735</xdr:rowOff>
    </xdr:to>
    <xdr:cxnSp macro="">
      <xdr:nvCxnSpPr>
        <xdr:cNvPr id="183" name="直線コネクタ 182"/>
        <xdr:cNvCxnSpPr/>
      </xdr:nvCxnSpPr>
      <xdr:spPr>
        <a:xfrm flipV="1">
          <a:off x="1968500" y="1320419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123190</xdr:rowOff>
    </xdr:from>
    <xdr:to xmlns:xdr="http://schemas.openxmlformats.org/drawingml/2006/spreadsheetDrawing">
      <xdr:col>15</xdr:col>
      <xdr:colOff>101600</xdr:colOff>
      <xdr:row>77</xdr:row>
      <xdr:rowOff>50800</xdr:rowOff>
    </xdr:to>
    <xdr:sp macro="" textlink="">
      <xdr:nvSpPr>
        <xdr:cNvPr id="184" name="フローチャート: 判断 183"/>
        <xdr:cNvSpPr/>
      </xdr:nvSpPr>
      <xdr:spPr>
        <a:xfrm>
          <a:off x="2781300" y="13153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67945</xdr:rowOff>
    </xdr:from>
    <xdr:ext cx="598805" cy="264795"/>
    <xdr:sp macro="" textlink="">
      <xdr:nvSpPr>
        <xdr:cNvPr id="185" name="テキスト ボックス 184"/>
        <xdr:cNvSpPr txBox="1"/>
      </xdr:nvSpPr>
      <xdr:spPr>
        <a:xfrm>
          <a:off x="2542540" y="1292669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38735</xdr:rowOff>
    </xdr:from>
    <xdr:to xmlns:xdr="http://schemas.openxmlformats.org/drawingml/2006/spreadsheetDrawing">
      <xdr:col>10</xdr:col>
      <xdr:colOff>114300</xdr:colOff>
      <xdr:row>77</xdr:row>
      <xdr:rowOff>107950</xdr:rowOff>
    </xdr:to>
    <xdr:cxnSp macro="">
      <xdr:nvCxnSpPr>
        <xdr:cNvPr id="186" name="直線コネクタ 185"/>
        <xdr:cNvCxnSpPr/>
      </xdr:nvCxnSpPr>
      <xdr:spPr>
        <a:xfrm flipV="1">
          <a:off x="1104900" y="13240385"/>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109855</xdr:rowOff>
    </xdr:to>
    <xdr:sp macro="" textlink="">
      <xdr:nvSpPr>
        <xdr:cNvPr id="187" name="フローチャート: 判断 186"/>
        <xdr:cNvSpPr/>
      </xdr:nvSpPr>
      <xdr:spPr>
        <a:xfrm>
          <a:off x="1917700" y="13208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101600</xdr:rowOff>
    </xdr:from>
    <xdr:ext cx="598170" cy="264795"/>
    <xdr:sp macro="" textlink="">
      <xdr:nvSpPr>
        <xdr:cNvPr id="188" name="テキスト ボックス 187"/>
        <xdr:cNvSpPr txBox="1"/>
      </xdr:nvSpPr>
      <xdr:spPr>
        <a:xfrm>
          <a:off x="1673860" y="1330325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36830</xdr:rowOff>
    </xdr:from>
    <xdr:to xmlns:xdr="http://schemas.openxmlformats.org/drawingml/2006/spreadsheetDrawing">
      <xdr:col>6</xdr:col>
      <xdr:colOff>38100</xdr:colOff>
      <xdr:row>77</xdr:row>
      <xdr:rowOff>140970</xdr:rowOff>
    </xdr:to>
    <xdr:sp macro="" textlink="">
      <xdr:nvSpPr>
        <xdr:cNvPr id="189" name="フローチャート: 判断 188"/>
        <xdr:cNvSpPr/>
      </xdr:nvSpPr>
      <xdr:spPr>
        <a:xfrm>
          <a:off x="1054100" y="132384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158115</xdr:rowOff>
    </xdr:from>
    <xdr:ext cx="598170" cy="264795"/>
    <xdr:sp macro="" textlink="">
      <xdr:nvSpPr>
        <xdr:cNvPr id="190" name="テキスト ボックス 189"/>
        <xdr:cNvSpPr txBox="1"/>
      </xdr:nvSpPr>
      <xdr:spPr>
        <a:xfrm>
          <a:off x="810260" y="130168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61365" cy="264795"/>
    <xdr:sp macro="" textlink="">
      <xdr:nvSpPr>
        <xdr:cNvPr id="191" name="テキスト ボックス 190"/>
        <xdr:cNvSpPr txBox="1"/>
      </xdr:nvSpPr>
      <xdr:spPr>
        <a:xfrm>
          <a:off x="432816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2" name="テキスト ボックス 191"/>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61365" cy="264795"/>
    <xdr:sp macro="" textlink="">
      <xdr:nvSpPr>
        <xdr:cNvPr id="193" name="テキスト ボックス 192"/>
        <xdr:cNvSpPr txBox="1"/>
      </xdr:nvSpPr>
      <xdr:spPr>
        <a:xfrm>
          <a:off x="264668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4" name="テキスト ボックス 193"/>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5" name="テキスト ボックス 194"/>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130810</xdr:rowOff>
    </xdr:from>
    <xdr:to xmlns:xdr="http://schemas.openxmlformats.org/drawingml/2006/spreadsheetDrawing">
      <xdr:col>24</xdr:col>
      <xdr:colOff>114300</xdr:colOff>
      <xdr:row>77</xdr:row>
      <xdr:rowOff>59690</xdr:rowOff>
    </xdr:to>
    <xdr:sp macro="" textlink="">
      <xdr:nvSpPr>
        <xdr:cNvPr id="196" name="楕円 195"/>
        <xdr:cNvSpPr/>
      </xdr:nvSpPr>
      <xdr:spPr>
        <a:xfrm>
          <a:off x="4462780" y="13161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109220</xdr:rowOff>
    </xdr:from>
    <xdr:ext cx="598805" cy="264160"/>
    <xdr:sp macro="" textlink="">
      <xdr:nvSpPr>
        <xdr:cNvPr id="197" name="民生費該当値テキスト"/>
        <xdr:cNvSpPr txBox="1"/>
      </xdr:nvSpPr>
      <xdr:spPr>
        <a:xfrm>
          <a:off x="4564380" y="1313942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137160</xdr:rowOff>
    </xdr:from>
    <xdr:to xmlns:xdr="http://schemas.openxmlformats.org/drawingml/2006/spreadsheetDrawing">
      <xdr:col>20</xdr:col>
      <xdr:colOff>38100</xdr:colOff>
      <xdr:row>77</xdr:row>
      <xdr:rowOff>66040</xdr:rowOff>
    </xdr:to>
    <xdr:sp macro="" textlink="">
      <xdr:nvSpPr>
        <xdr:cNvPr id="198" name="楕円 197"/>
        <xdr:cNvSpPr/>
      </xdr:nvSpPr>
      <xdr:spPr>
        <a:xfrm>
          <a:off x="3649980" y="131673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56515</xdr:rowOff>
    </xdr:from>
    <xdr:ext cx="598170" cy="264160"/>
    <xdr:sp macro="" textlink="">
      <xdr:nvSpPr>
        <xdr:cNvPr id="199" name="テキスト ボックス 198"/>
        <xdr:cNvSpPr txBox="1"/>
      </xdr:nvSpPr>
      <xdr:spPr>
        <a:xfrm>
          <a:off x="3406140" y="13258165"/>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125730</xdr:rowOff>
    </xdr:from>
    <xdr:to xmlns:xdr="http://schemas.openxmlformats.org/drawingml/2006/spreadsheetDrawing">
      <xdr:col>15</xdr:col>
      <xdr:colOff>101600</xdr:colOff>
      <xdr:row>77</xdr:row>
      <xdr:rowOff>54610</xdr:rowOff>
    </xdr:to>
    <xdr:sp macro="" textlink="">
      <xdr:nvSpPr>
        <xdr:cNvPr id="200" name="楕円 199"/>
        <xdr:cNvSpPr/>
      </xdr:nvSpPr>
      <xdr:spPr>
        <a:xfrm>
          <a:off x="2781300" y="131559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45720</xdr:rowOff>
    </xdr:from>
    <xdr:ext cx="598805" cy="264795"/>
    <xdr:sp macro="" textlink="">
      <xdr:nvSpPr>
        <xdr:cNvPr id="201" name="テキスト ボックス 200"/>
        <xdr:cNvSpPr txBox="1"/>
      </xdr:nvSpPr>
      <xdr:spPr>
        <a:xfrm>
          <a:off x="2542540" y="1324737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161925</xdr:rowOff>
    </xdr:from>
    <xdr:to xmlns:xdr="http://schemas.openxmlformats.org/drawingml/2006/spreadsheetDrawing">
      <xdr:col>10</xdr:col>
      <xdr:colOff>165100</xdr:colOff>
      <xdr:row>77</xdr:row>
      <xdr:rowOff>90805</xdr:rowOff>
    </xdr:to>
    <xdr:sp macro="" textlink="">
      <xdr:nvSpPr>
        <xdr:cNvPr id="202" name="楕円 201"/>
        <xdr:cNvSpPr/>
      </xdr:nvSpPr>
      <xdr:spPr>
        <a:xfrm>
          <a:off x="1917700" y="13192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98170" cy="264795"/>
    <xdr:sp macro="" textlink="">
      <xdr:nvSpPr>
        <xdr:cNvPr id="203" name="テキスト ボックス 202"/>
        <xdr:cNvSpPr txBox="1"/>
      </xdr:nvSpPr>
      <xdr:spPr>
        <a:xfrm>
          <a:off x="1673860" y="1296606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56515</xdr:rowOff>
    </xdr:from>
    <xdr:to xmlns:xdr="http://schemas.openxmlformats.org/drawingml/2006/spreadsheetDrawing">
      <xdr:col>6</xdr:col>
      <xdr:colOff>38100</xdr:colOff>
      <xdr:row>77</xdr:row>
      <xdr:rowOff>160655</xdr:rowOff>
    </xdr:to>
    <xdr:sp macro="" textlink="">
      <xdr:nvSpPr>
        <xdr:cNvPr id="204" name="楕円 203"/>
        <xdr:cNvSpPr/>
      </xdr:nvSpPr>
      <xdr:spPr>
        <a:xfrm>
          <a:off x="1054100" y="132581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151130</xdr:rowOff>
    </xdr:from>
    <xdr:ext cx="598170" cy="264160"/>
    <xdr:sp macro="" textlink="">
      <xdr:nvSpPr>
        <xdr:cNvPr id="205" name="テキスト ボックス 204"/>
        <xdr:cNvSpPr txBox="1"/>
      </xdr:nvSpPr>
      <xdr:spPr>
        <a:xfrm>
          <a:off x="810260" y="1335278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6" name="正方形/長方形 205"/>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7" name="正方形/長方形 206"/>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09" name="正方形/長方形 208"/>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1" name="正方形/長方形 210"/>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885" cy="230505"/>
    <xdr:sp macro="" textlink="">
      <xdr:nvSpPr>
        <xdr:cNvPr id="214" name="テキスト ボックス 213"/>
        <xdr:cNvSpPr txBox="1"/>
      </xdr:nvSpPr>
      <xdr:spPr>
        <a:xfrm>
          <a:off x="708660" y="149231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7" name="テキスト ボックス 216"/>
        <xdr:cNvSpPr txBox="1"/>
      </xdr:nvSpPr>
      <xdr:spPr>
        <a:xfrm>
          <a:off x="50292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8445"/>
    <xdr:sp macro="" textlink="">
      <xdr:nvSpPr>
        <xdr:cNvPr id="219" name="テキスト ボックス 218"/>
        <xdr:cNvSpPr txBox="1"/>
      </xdr:nvSpPr>
      <xdr:spPr>
        <a:xfrm>
          <a:off x="166370" y="16603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3" name="テキスト ボックス 222"/>
        <xdr:cNvSpPr txBox="1"/>
      </xdr:nvSpPr>
      <xdr:spPr>
        <a:xfrm>
          <a:off x="166370" y="15951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6" name="直線コネクタ 225"/>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38735</xdr:rowOff>
    </xdr:from>
    <xdr:ext cx="595630" cy="265430"/>
    <xdr:sp macro="" textlink="">
      <xdr:nvSpPr>
        <xdr:cNvPr id="227" name="テキスト ボックス 226"/>
        <xdr:cNvSpPr txBox="1"/>
      </xdr:nvSpPr>
      <xdr:spPr>
        <a:xfrm>
          <a:off x="166370" y="15297785"/>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28" name="直線コネクタ 227"/>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5630" cy="264160"/>
    <xdr:sp macro="" textlink="">
      <xdr:nvSpPr>
        <xdr:cNvPr id="229" name="テキスト ボックス 228"/>
        <xdr:cNvSpPr txBox="1"/>
      </xdr:nvSpPr>
      <xdr:spPr>
        <a:xfrm>
          <a:off x="16637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106680</xdr:rowOff>
    </xdr:from>
    <xdr:to xmlns:xdr="http://schemas.openxmlformats.org/drawingml/2006/spreadsheetDrawing">
      <xdr:col>24</xdr:col>
      <xdr:colOff>62865</xdr:colOff>
      <xdr:row>98</xdr:row>
      <xdr:rowOff>139065</xdr:rowOff>
    </xdr:to>
    <xdr:cxnSp macro="">
      <xdr:nvCxnSpPr>
        <xdr:cNvPr id="231" name="直線コネクタ 230"/>
        <xdr:cNvCxnSpPr/>
      </xdr:nvCxnSpPr>
      <xdr:spPr>
        <a:xfrm flipV="1">
          <a:off x="4511675" y="15537180"/>
          <a:ext cx="127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143510</xdr:rowOff>
    </xdr:from>
    <xdr:ext cx="534670" cy="258445"/>
    <xdr:sp macro="" textlink="">
      <xdr:nvSpPr>
        <xdr:cNvPr id="232" name="衛生費最小値テキスト"/>
        <xdr:cNvSpPr txBox="1"/>
      </xdr:nvSpPr>
      <xdr:spPr>
        <a:xfrm>
          <a:off x="4564380" y="169456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139065</xdr:rowOff>
    </xdr:from>
    <xdr:to xmlns:xdr="http://schemas.openxmlformats.org/drawingml/2006/spreadsheetDrawing">
      <xdr:col>24</xdr:col>
      <xdr:colOff>152400</xdr:colOff>
      <xdr:row>98</xdr:row>
      <xdr:rowOff>139065</xdr:rowOff>
    </xdr:to>
    <xdr:cxnSp macro="">
      <xdr:nvCxnSpPr>
        <xdr:cNvPr id="233" name="直線コネクタ 232"/>
        <xdr:cNvCxnSpPr/>
      </xdr:nvCxnSpPr>
      <xdr:spPr>
        <a:xfrm>
          <a:off x="4429760" y="16941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52705</xdr:rowOff>
    </xdr:from>
    <xdr:ext cx="598805" cy="264160"/>
    <xdr:sp macro="" textlink="">
      <xdr:nvSpPr>
        <xdr:cNvPr id="234" name="衛生費最大値テキスト"/>
        <xdr:cNvSpPr txBox="1"/>
      </xdr:nvSpPr>
      <xdr:spPr>
        <a:xfrm>
          <a:off x="4564380" y="15311755"/>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470,631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106680</xdr:rowOff>
    </xdr:from>
    <xdr:to xmlns:xdr="http://schemas.openxmlformats.org/drawingml/2006/spreadsheetDrawing">
      <xdr:col>24</xdr:col>
      <xdr:colOff>152400</xdr:colOff>
      <xdr:row>90</xdr:row>
      <xdr:rowOff>106680</xdr:rowOff>
    </xdr:to>
    <xdr:cxnSp macro="">
      <xdr:nvCxnSpPr>
        <xdr:cNvPr id="235" name="直線コネクタ 234"/>
        <xdr:cNvCxnSpPr/>
      </xdr:nvCxnSpPr>
      <xdr:spPr>
        <a:xfrm>
          <a:off x="4429760" y="15537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48260</xdr:rowOff>
    </xdr:from>
    <xdr:to xmlns:xdr="http://schemas.openxmlformats.org/drawingml/2006/spreadsheetDrawing">
      <xdr:col>24</xdr:col>
      <xdr:colOff>63500</xdr:colOff>
      <xdr:row>95</xdr:row>
      <xdr:rowOff>105410</xdr:rowOff>
    </xdr:to>
    <xdr:cxnSp macro="">
      <xdr:nvCxnSpPr>
        <xdr:cNvPr id="236" name="直線コネクタ 235"/>
        <xdr:cNvCxnSpPr/>
      </xdr:nvCxnSpPr>
      <xdr:spPr>
        <a:xfrm flipV="1">
          <a:off x="3700780" y="1633601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99060</xdr:rowOff>
    </xdr:from>
    <xdr:ext cx="598805" cy="258445"/>
    <xdr:sp macro="" textlink="">
      <xdr:nvSpPr>
        <xdr:cNvPr id="237" name="衛生費平均値テキスト"/>
        <xdr:cNvSpPr txBox="1"/>
      </xdr:nvSpPr>
      <xdr:spPr>
        <a:xfrm>
          <a:off x="4564380" y="165582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120650</xdr:rowOff>
    </xdr:from>
    <xdr:to xmlns:xdr="http://schemas.openxmlformats.org/drawingml/2006/spreadsheetDrawing">
      <xdr:col>24</xdr:col>
      <xdr:colOff>114300</xdr:colOff>
      <xdr:row>97</xdr:row>
      <xdr:rowOff>50800</xdr:rowOff>
    </xdr:to>
    <xdr:sp macro="" textlink="">
      <xdr:nvSpPr>
        <xdr:cNvPr id="238" name="フローチャート: 判断 237"/>
        <xdr:cNvSpPr/>
      </xdr:nvSpPr>
      <xdr:spPr>
        <a:xfrm>
          <a:off x="446278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105410</xdr:rowOff>
    </xdr:from>
    <xdr:to xmlns:xdr="http://schemas.openxmlformats.org/drawingml/2006/spreadsheetDrawing">
      <xdr:col>19</xdr:col>
      <xdr:colOff>177800</xdr:colOff>
      <xdr:row>95</xdr:row>
      <xdr:rowOff>113030</xdr:rowOff>
    </xdr:to>
    <xdr:cxnSp macro="">
      <xdr:nvCxnSpPr>
        <xdr:cNvPr id="239" name="直線コネクタ 238"/>
        <xdr:cNvCxnSpPr/>
      </xdr:nvCxnSpPr>
      <xdr:spPr>
        <a:xfrm flipV="1">
          <a:off x="2832100" y="1639316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133350</xdr:rowOff>
    </xdr:from>
    <xdr:to xmlns:xdr="http://schemas.openxmlformats.org/drawingml/2006/spreadsheetDrawing">
      <xdr:col>20</xdr:col>
      <xdr:colOff>38100</xdr:colOff>
      <xdr:row>97</xdr:row>
      <xdr:rowOff>63500</xdr:rowOff>
    </xdr:to>
    <xdr:sp macro="" textlink="">
      <xdr:nvSpPr>
        <xdr:cNvPr id="240" name="フローチャート: 判断 239"/>
        <xdr:cNvSpPr/>
      </xdr:nvSpPr>
      <xdr:spPr>
        <a:xfrm>
          <a:off x="3649980" y="16592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54610</xdr:rowOff>
    </xdr:from>
    <xdr:ext cx="598170" cy="258445"/>
    <xdr:sp macro="" textlink="">
      <xdr:nvSpPr>
        <xdr:cNvPr id="241" name="テキスト ボックス 240"/>
        <xdr:cNvSpPr txBox="1"/>
      </xdr:nvSpPr>
      <xdr:spPr>
        <a:xfrm>
          <a:off x="3406140" y="16685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113030</xdr:rowOff>
    </xdr:from>
    <xdr:to xmlns:xdr="http://schemas.openxmlformats.org/drawingml/2006/spreadsheetDrawing">
      <xdr:col>15</xdr:col>
      <xdr:colOff>50800</xdr:colOff>
      <xdr:row>96</xdr:row>
      <xdr:rowOff>10795</xdr:rowOff>
    </xdr:to>
    <xdr:cxnSp macro="">
      <xdr:nvCxnSpPr>
        <xdr:cNvPr id="242" name="直線コネクタ 241"/>
        <xdr:cNvCxnSpPr/>
      </xdr:nvCxnSpPr>
      <xdr:spPr>
        <a:xfrm flipV="1">
          <a:off x="1968500" y="16400780"/>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147955</xdr:rowOff>
    </xdr:from>
    <xdr:to xmlns:xdr="http://schemas.openxmlformats.org/drawingml/2006/spreadsheetDrawing">
      <xdr:col>15</xdr:col>
      <xdr:colOff>101600</xdr:colOff>
      <xdr:row>97</xdr:row>
      <xdr:rowOff>78105</xdr:rowOff>
    </xdr:to>
    <xdr:sp macro="" textlink="">
      <xdr:nvSpPr>
        <xdr:cNvPr id="243" name="フローチャート: 判断 242"/>
        <xdr:cNvSpPr/>
      </xdr:nvSpPr>
      <xdr:spPr>
        <a:xfrm>
          <a:off x="27813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69215</xdr:rowOff>
    </xdr:from>
    <xdr:ext cx="598805" cy="259080"/>
    <xdr:sp macro="" textlink="">
      <xdr:nvSpPr>
        <xdr:cNvPr id="244" name="テキスト ボックス 243"/>
        <xdr:cNvSpPr txBox="1"/>
      </xdr:nvSpPr>
      <xdr:spPr>
        <a:xfrm>
          <a:off x="2542540" y="16699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10795</xdr:rowOff>
    </xdr:from>
    <xdr:to xmlns:xdr="http://schemas.openxmlformats.org/drawingml/2006/spreadsheetDrawing">
      <xdr:col>10</xdr:col>
      <xdr:colOff>114300</xdr:colOff>
      <xdr:row>96</xdr:row>
      <xdr:rowOff>86360</xdr:rowOff>
    </xdr:to>
    <xdr:cxnSp macro="">
      <xdr:nvCxnSpPr>
        <xdr:cNvPr id="245" name="直線コネクタ 244"/>
        <xdr:cNvCxnSpPr/>
      </xdr:nvCxnSpPr>
      <xdr:spPr>
        <a:xfrm flipV="1">
          <a:off x="1104900" y="16469995"/>
          <a:ext cx="8636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22225</xdr:rowOff>
    </xdr:from>
    <xdr:to xmlns:xdr="http://schemas.openxmlformats.org/drawingml/2006/spreadsheetDrawing">
      <xdr:col>10</xdr:col>
      <xdr:colOff>165100</xdr:colOff>
      <xdr:row>97</xdr:row>
      <xdr:rowOff>123825</xdr:rowOff>
    </xdr:to>
    <xdr:sp macro="" textlink="">
      <xdr:nvSpPr>
        <xdr:cNvPr id="246" name="フローチャート: 判断 245"/>
        <xdr:cNvSpPr/>
      </xdr:nvSpPr>
      <xdr:spPr>
        <a:xfrm>
          <a:off x="19177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114935</xdr:rowOff>
    </xdr:from>
    <xdr:ext cx="598170" cy="259080"/>
    <xdr:sp macro="" textlink="">
      <xdr:nvSpPr>
        <xdr:cNvPr id="247" name="テキスト ボックス 246"/>
        <xdr:cNvSpPr txBox="1"/>
      </xdr:nvSpPr>
      <xdr:spPr>
        <a:xfrm>
          <a:off x="1673860" y="16745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50800</xdr:rowOff>
    </xdr:from>
    <xdr:to xmlns:xdr="http://schemas.openxmlformats.org/drawingml/2006/spreadsheetDrawing">
      <xdr:col>6</xdr:col>
      <xdr:colOff>38100</xdr:colOff>
      <xdr:row>97</xdr:row>
      <xdr:rowOff>152400</xdr:rowOff>
    </xdr:to>
    <xdr:sp macro="" textlink="">
      <xdr:nvSpPr>
        <xdr:cNvPr id="248" name="フローチャート: 判断 247"/>
        <xdr:cNvSpPr/>
      </xdr:nvSpPr>
      <xdr:spPr>
        <a:xfrm>
          <a:off x="1054100" y="16681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143510</xdr:rowOff>
    </xdr:from>
    <xdr:ext cx="598170" cy="258445"/>
    <xdr:sp macro="" textlink="">
      <xdr:nvSpPr>
        <xdr:cNvPr id="249" name="テキスト ボックス 248"/>
        <xdr:cNvSpPr txBox="1"/>
      </xdr:nvSpPr>
      <xdr:spPr>
        <a:xfrm>
          <a:off x="810260" y="16774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0" name="テキスト ボックス 249"/>
        <xdr:cNvSpPr txBox="1"/>
      </xdr:nvSpPr>
      <xdr:spPr>
        <a:xfrm>
          <a:off x="432816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64668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168910</xdr:rowOff>
    </xdr:from>
    <xdr:to xmlns:xdr="http://schemas.openxmlformats.org/drawingml/2006/spreadsheetDrawing">
      <xdr:col>24</xdr:col>
      <xdr:colOff>114300</xdr:colOff>
      <xdr:row>95</xdr:row>
      <xdr:rowOff>99060</xdr:rowOff>
    </xdr:to>
    <xdr:sp macro="" textlink="">
      <xdr:nvSpPr>
        <xdr:cNvPr id="255" name="楕円 254"/>
        <xdr:cNvSpPr/>
      </xdr:nvSpPr>
      <xdr:spPr>
        <a:xfrm>
          <a:off x="446278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20320</xdr:rowOff>
    </xdr:from>
    <xdr:ext cx="598805" cy="258445"/>
    <xdr:sp macro="" textlink="">
      <xdr:nvSpPr>
        <xdr:cNvPr id="256" name="衛生費該当値テキスト"/>
        <xdr:cNvSpPr txBox="1"/>
      </xdr:nvSpPr>
      <xdr:spPr>
        <a:xfrm>
          <a:off x="4564380" y="161366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54610</xdr:rowOff>
    </xdr:from>
    <xdr:to xmlns:xdr="http://schemas.openxmlformats.org/drawingml/2006/spreadsheetDrawing">
      <xdr:col>20</xdr:col>
      <xdr:colOff>38100</xdr:colOff>
      <xdr:row>95</xdr:row>
      <xdr:rowOff>156210</xdr:rowOff>
    </xdr:to>
    <xdr:sp macro="" textlink="">
      <xdr:nvSpPr>
        <xdr:cNvPr id="257" name="楕円 256"/>
        <xdr:cNvSpPr/>
      </xdr:nvSpPr>
      <xdr:spPr>
        <a:xfrm>
          <a:off x="3649980" y="16342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1270</xdr:rowOff>
    </xdr:from>
    <xdr:ext cx="598170" cy="259080"/>
    <xdr:sp macro="" textlink="">
      <xdr:nvSpPr>
        <xdr:cNvPr id="258" name="テキスト ボックス 257"/>
        <xdr:cNvSpPr txBox="1"/>
      </xdr:nvSpPr>
      <xdr:spPr>
        <a:xfrm>
          <a:off x="3406140" y="16117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62230</xdr:rowOff>
    </xdr:from>
    <xdr:to xmlns:xdr="http://schemas.openxmlformats.org/drawingml/2006/spreadsheetDrawing">
      <xdr:col>15</xdr:col>
      <xdr:colOff>101600</xdr:colOff>
      <xdr:row>95</xdr:row>
      <xdr:rowOff>163830</xdr:rowOff>
    </xdr:to>
    <xdr:sp macro="" textlink="">
      <xdr:nvSpPr>
        <xdr:cNvPr id="259" name="楕円 258"/>
        <xdr:cNvSpPr/>
      </xdr:nvSpPr>
      <xdr:spPr>
        <a:xfrm>
          <a:off x="27813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8890</xdr:rowOff>
    </xdr:from>
    <xdr:ext cx="598805" cy="258445"/>
    <xdr:sp macro="" textlink="">
      <xdr:nvSpPr>
        <xdr:cNvPr id="260" name="テキスト ボックス 259"/>
        <xdr:cNvSpPr txBox="1"/>
      </xdr:nvSpPr>
      <xdr:spPr>
        <a:xfrm>
          <a:off x="2542540" y="161251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132080</xdr:rowOff>
    </xdr:from>
    <xdr:to xmlns:xdr="http://schemas.openxmlformats.org/drawingml/2006/spreadsheetDrawing">
      <xdr:col>10</xdr:col>
      <xdr:colOff>165100</xdr:colOff>
      <xdr:row>96</xdr:row>
      <xdr:rowOff>61595</xdr:rowOff>
    </xdr:to>
    <xdr:sp macro="" textlink="">
      <xdr:nvSpPr>
        <xdr:cNvPr id="261" name="楕円 260"/>
        <xdr:cNvSpPr/>
      </xdr:nvSpPr>
      <xdr:spPr>
        <a:xfrm>
          <a:off x="19177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78105</xdr:rowOff>
    </xdr:from>
    <xdr:ext cx="598170" cy="258445"/>
    <xdr:sp macro="" textlink="">
      <xdr:nvSpPr>
        <xdr:cNvPr id="262" name="テキスト ボックス 261"/>
        <xdr:cNvSpPr txBox="1"/>
      </xdr:nvSpPr>
      <xdr:spPr>
        <a:xfrm>
          <a:off x="1673860" y="16194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34925</xdr:rowOff>
    </xdr:from>
    <xdr:to xmlns:xdr="http://schemas.openxmlformats.org/drawingml/2006/spreadsheetDrawing">
      <xdr:col>6</xdr:col>
      <xdr:colOff>38100</xdr:colOff>
      <xdr:row>96</xdr:row>
      <xdr:rowOff>136525</xdr:rowOff>
    </xdr:to>
    <xdr:sp macro="" textlink="">
      <xdr:nvSpPr>
        <xdr:cNvPr id="263" name="楕円 262"/>
        <xdr:cNvSpPr/>
      </xdr:nvSpPr>
      <xdr:spPr>
        <a:xfrm>
          <a:off x="1054100" y="16494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153035</xdr:rowOff>
    </xdr:from>
    <xdr:ext cx="598170" cy="259080"/>
    <xdr:sp macro="" textlink="">
      <xdr:nvSpPr>
        <xdr:cNvPr id="264" name="テキスト ボックス 263"/>
        <xdr:cNvSpPr txBox="1"/>
      </xdr:nvSpPr>
      <xdr:spPr>
        <a:xfrm>
          <a:off x="810260" y="16269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6431280" y="4000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5532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5532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54380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54380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656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656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431280" y="4826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39318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431280" y="7112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431280" y="673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73025</xdr:rowOff>
    </xdr:from>
    <xdr:ext cx="248285" cy="258445"/>
    <xdr:sp macro="" textlink="">
      <xdr:nvSpPr>
        <xdr:cNvPr id="276" name="テキスト ボックス 275"/>
        <xdr:cNvSpPr txBox="1"/>
      </xdr:nvSpPr>
      <xdr:spPr>
        <a:xfrm>
          <a:off x="6187440" y="6588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431280" y="63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6725" cy="258445"/>
    <xdr:sp macro="" textlink="">
      <xdr:nvSpPr>
        <xdr:cNvPr id="278" name="テキスト ボックス 277"/>
        <xdr:cNvSpPr txBox="1"/>
      </xdr:nvSpPr>
      <xdr:spPr>
        <a:xfrm>
          <a:off x="5974080" y="62071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431280" y="59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167640</xdr:rowOff>
    </xdr:from>
    <xdr:ext cx="466725" cy="258445"/>
    <xdr:sp macro="" textlink="">
      <xdr:nvSpPr>
        <xdr:cNvPr id="280" name="テキスト ボックス 279"/>
        <xdr:cNvSpPr txBox="1"/>
      </xdr:nvSpPr>
      <xdr:spPr>
        <a:xfrm>
          <a:off x="5974080" y="58254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431280" y="55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130175</xdr:rowOff>
    </xdr:from>
    <xdr:ext cx="466725" cy="259080"/>
    <xdr:sp macro="" textlink="">
      <xdr:nvSpPr>
        <xdr:cNvPr id="282" name="テキスト ボックス 281"/>
        <xdr:cNvSpPr txBox="1"/>
      </xdr:nvSpPr>
      <xdr:spPr>
        <a:xfrm>
          <a:off x="5974080" y="5445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431280" y="52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92075</xdr:rowOff>
    </xdr:from>
    <xdr:ext cx="530860" cy="258445"/>
    <xdr:sp macro="" textlink="">
      <xdr:nvSpPr>
        <xdr:cNvPr id="284" name="テキスト ボックス 283"/>
        <xdr:cNvSpPr txBox="1"/>
      </xdr:nvSpPr>
      <xdr:spPr>
        <a:xfrm>
          <a:off x="5915025" y="5064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431280" y="48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7810"/>
    <xdr:sp macro="" textlink="">
      <xdr:nvSpPr>
        <xdr:cNvPr id="286" name="テキスト ボックス 285"/>
        <xdr:cNvSpPr txBox="1"/>
      </xdr:nvSpPr>
      <xdr:spPr>
        <a:xfrm>
          <a:off x="5915025" y="46837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431280" y="4826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29</xdr:row>
      <xdr:rowOff>152400</xdr:rowOff>
    </xdr:from>
    <xdr:to xmlns:xdr="http://schemas.openxmlformats.org/drawingml/2006/spreadsheetDrawing">
      <xdr:col>54</xdr:col>
      <xdr:colOff>185420</xdr:colOff>
      <xdr:row>39</xdr:row>
      <xdr:rowOff>44450</xdr:rowOff>
    </xdr:to>
    <xdr:cxnSp macro="">
      <xdr:nvCxnSpPr>
        <xdr:cNvPr id="288" name="直線コネクタ 287"/>
        <xdr:cNvCxnSpPr/>
      </xdr:nvCxnSpPr>
      <xdr:spPr>
        <a:xfrm flipV="1">
          <a:off x="10198100" y="5124450"/>
          <a:ext cx="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8920" cy="259080"/>
    <xdr:sp macro="" textlink="">
      <xdr:nvSpPr>
        <xdr:cNvPr id="289" name="労働費最小値テキスト"/>
        <xdr:cNvSpPr txBox="1"/>
      </xdr:nvSpPr>
      <xdr:spPr>
        <a:xfrm>
          <a:off x="10248900" y="673417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114280" y="673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99695</xdr:rowOff>
    </xdr:from>
    <xdr:ext cx="534035" cy="258445"/>
    <xdr:sp macro="" textlink="">
      <xdr:nvSpPr>
        <xdr:cNvPr id="291" name="労働費最大値テキスト"/>
        <xdr:cNvSpPr txBox="1"/>
      </xdr:nvSpPr>
      <xdr:spPr>
        <a:xfrm>
          <a:off x="10248900" y="490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152400</xdr:rowOff>
    </xdr:from>
    <xdr:to xmlns:xdr="http://schemas.openxmlformats.org/drawingml/2006/spreadsheetDrawing">
      <xdr:col>55</xdr:col>
      <xdr:colOff>88900</xdr:colOff>
      <xdr:row>29</xdr:row>
      <xdr:rowOff>152400</xdr:rowOff>
    </xdr:to>
    <xdr:cxnSp macro="">
      <xdr:nvCxnSpPr>
        <xdr:cNvPr id="292" name="直線コネクタ 291"/>
        <xdr:cNvCxnSpPr/>
      </xdr:nvCxnSpPr>
      <xdr:spPr>
        <a:xfrm>
          <a:off x="10114280" y="5124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385300" y="6731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104775</xdr:rowOff>
    </xdr:from>
    <xdr:ext cx="377825" cy="258445"/>
    <xdr:sp macro="" textlink="">
      <xdr:nvSpPr>
        <xdr:cNvPr id="294" name="労働費平均値テキスト"/>
        <xdr:cNvSpPr txBox="1"/>
      </xdr:nvSpPr>
      <xdr:spPr>
        <a:xfrm>
          <a:off x="10248900" y="644842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12065</xdr:rowOff>
    </xdr:to>
    <xdr:sp macro="" textlink="">
      <xdr:nvSpPr>
        <xdr:cNvPr id="295" name="フローチャート: 判断 294"/>
        <xdr:cNvSpPr/>
      </xdr:nvSpPr>
      <xdr:spPr>
        <a:xfrm>
          <a:off x="10152380" y="6597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521700" y="6731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5080</xdr:rowOff>
    </xdr:to>
    <xdr:sp macro="" textlink="">
      <xdr:nvSpPr>
        <xdr:cNvPr id="297" name="フローチャート: 判断 296"/>
        <xdr:cNvSpPr/>
      </xdr:nvSpPr>
      <xdr:spPr>
        <a:xfrm>
          <a:off x="9334500" y="65906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22225</xdr:rowOff>
    </xdr:from>
    <xdr:ext cx="378460" cy="259080"/>
    <xdr:sp macro="" textlink="">
      <xdr:nvSpPr>
        <xdr:cNvPr id="298" name="テキスト ボックス 297"/>
        <xdr:cNvSpPr txBox="1"/>
      </xdr:nvSpPr>
      <xdr:spPr>
        <a:xfrm>
          <a:off x="9201150" y="63658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653020" y="6731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71755</xdr:rowOff>
    </xdr:from>
    <xdr:to xmlns:xdr="http://schemas.openxmlformats.org/drawingml/2006/spreadsheetDrawing">
      <xdr:col>46</xdr:col>
      <xdr:colOff>38100</xdr:colOff>
      <xdr:row>39</xdr:row>
      <xdr:rowOff>1905</xdr:rowOff>
    </xdr:to>
    <xdr:sp macro="" textlink="">
      <xdr:nvSpPr>
        <xdr:cNvPr id="300" name="フローチャート: 判断 299"/>
        <xdr:cNvSpPr/>
      </xdr:nvSpPr>
      <xdr:spPr>
        <a:xfrm>
          <a:off x="8470900" y="65868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19050</xdr:rowOff>
    </xdr:from>
    <xdr:ext cx="378460" cy="258445"/>
    <xdr:sp macro="" textlink="">
      <xdr:nvSpPr>
        <xdr:cNvPr id="301" name="テキスト ボックス 300"/>
        <xdr:cNvSpPr txBox="1"/>
      </xdr:nvSpPr>
      <xdr:spPr>
        <a:xfrm>
          <a:off x="833755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789420" y="6731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92710</xdr:rowOff>
    </xdr:from>
    <xdr:to xmlns:xdr="http://schemas.openxmlformats.org/drawingml/2006/spreadsheetDrawing">
      <xdr:col>41</xdr:col>
      <xdr:colOff>101600</xdr:colOff>
      <xdr:row>39</xdr:row>
      <xdr:rowOff>23495</xdr:rowOff>
    </xdr:to>
    <xdr:sp macro="" textlink="">
      <xdr:nvSpPr>
        <xdr:cNvPr id="303" name="フローチャート: 判断 302"/>
        <xdr:cNvSpPr/>
      </xdr:nvSpPr>
      <xdr:spPr>
        <a:xfrm>
          <a:off x="7602220" y="66078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39370</xdr:rowOff>
    </xdr:from>
    <xdr:ext cx="377825" cy="259080"/>
    <xdr:sp macro="" textlink="">
      <xdr:nvSpPr>
        <xdr:cNvPr id="304" name="テキスト ボックス 303"/>
        <xdr:cNvSpPr txBox="1"/>
      </xdr:nvSpPr>
      <xdr:spPr>
        <a:xfrm>
          <a:off x="7468870" y="63830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98425</xdr:rowOff>
    </xdr:from>
    <xdr:to xmlns:xdr="http://schemas.openxmlformats.org/drawingml/2006/spreadsheetDrawing">
      <xdr:col>36</xdr:col>
      <xdr:colOff>165100</xdr:colOff>
      <xdr:row>39</xdr:row>
      <xdr:rowOff>27940</xdr:rowOff>
    </xdr:to>
    <xdr:sp macro="" textlink="">
      <xdr:nvSpPr>
        <xdr:cNvPr id="305" name="フローチャート: 判断 304"/>
        <xdr:cNvSpPr/>
      </xdr:nvSpPr>
      <xdr:spPr>
        <a:xfrm>
          <a:off x="6738620" y="6613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45085</xdr:rowOff>
    </xdr:from>
    <xdr:ext cx="378460" cy="259080"/>
    <xdr:sp macro="" textlink="">
      <xdr:nvSpPr>
        <xdr:cNvPr id="306" name="テキスト ボックス 305"/>
        <xdr:cNvSpPr txBox="1"/>
      </xdr:nvSpPr>
      <xdr:spPr>
        <a:xfrm>
          <a:off x="6605270" y="6388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0126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1998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336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0" name="テキスト ボックス 309"/>
        <xdr:cNvSpPr txBox="1"/>
      </xdr:nvSpPr>
      <xdr:spPr>
        <a:xfrm>
          <a:off x="74676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60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164465</xdr:rowOff>
    </xdr:from>
    <xdr:to xmlns:xdr="http://schemas.openxmlformats.org/drawingml/2006/spreadsheetDrawing">
      <xdr:col>55</xdr:col>
      <xdr:colOff>50800</xdr:colOff>
      <xdr:row>39</xdr:row>
      <xdr:rowOff>94615</xdr:rowOff>
    </xdr:to>
    <xdr:sp macro="" textlink="">
      <xdr:nvSpPr>
        <xdr:cNvPr id="312" name="楕円 311"/>
        <xdr:cNvSpPr/>
      </xdr:nvSpPr>
      <xdr:spPr>
        <a:xfrm>
          <a:off x="1015238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8920" cy="259080"/>
    <xdr:sp macro="" textlink="">
      <xdr:nvSpPr>
        <xdr:cNvPr id="313" name="労働費該当値テキスト"/>
        <xdr:cNvSpPr txBox="1"/>
      </xdr:nvSpPr>
      <xdr:spPr>
        <a:xfrm>
          <a:off x="10248900" y="6595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164465</xdr:rowOff>
    </xdr:from>
    <xdr:to xmlns:xdr="http://schemas.openxmlformats.org/drawingml/2006/spreadsheetDrawing">
      <xdr:col>50</xdr:col>
      <xdr:colOff>165100</xdr:colOff>
      <xdr:row>39</xdr:row>
      <xdr:rowOff>94615</xdr:rowOff>
    </xdr:to>
    <xdr:sp macro="" textlink="">
      <xdr:nvSpPr>
        <xdr:cNvPr id="314" name="楕円 313"/>
        <xdr:cNvSpPr/>
      </xdr:nvSpPr>
      <xdr:spPr>
        <a:xfrm>
          <a:off x="9334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9555" cy="257810"/>
    <xdr:sp macro="" textlink="">
      <xdr:nvSpPr>
        <xdr:cNvPr id="315" name="テキスト ボックス 314"/>
        <xdr:cNvSpPr txBox="1"/>
      </xdr:nvSpPr>
      <xdr:spPr>
        <a:xfrm>
          <a:off x="926592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164465</xdr:rowOff>
    </xdr:from>
    <xdr:to xmlns:xdr="http://schemas.openxmlformats.org/drawingml/2006/spreadsheetDrawing">
      <xdr:col>46</xdr:col>
      <xdr:colOff>38100</xdr:colOff>
      <xdr:row>39</xdr:row>
      <xdr:rowOff>94615</xdr:rowOff>
    </xdr:to>
    <xdr:sp macro="" textlink="">
      <xdr:nvSpPr>
        <xdr:cNvPr id="316" name="楕円 315"/>
        <xdr:cNvSpPr/>
      </xdr:nvSpPr>
      <xdr:spPr>
        <a:xfrm>
          <a:off x="8470900" y="6679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7810"/>
    <xdr:sp macro="" textlink="">
      <xdr:nvSpPr>
        <xdr:cNvPr id="317" name="テキスト ボックス 316"/>
        <xdr:cNvSpPr txBox="1"/>
      </xdr:nvSpPr>
      <xdr:spPr>
        <a:xfrm>
          <a:off x="8397240" y="677291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164465</xdr:rowOff>
    </xdr:from>
    <xdr:to xmlns:xdr="http://schemas.openxmlformats.org/drawingml/2006/spreadsheetDrawing">
      <xdr:col>41</xdr:col>
      <xdr:colOff>101600</xdr:colOff>
      <xdr:row>39</xdr:row>
      <xdr:rowOff>94615</xdr:rowOff>
    </xdr:to>
    <xdr:sp macro="" textlink="">
      <xdr:nvSpPr>
        <xdr:cNvPr id="318" name="楕円 317"/>
        <xdr:cNvSpPr/>
      </xdr:nvSpPr>
      <xdr:spPr>
        <a:xfrm>
          <a:off x="760222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9555" cy="257810"/>
    <xdr:sp macro="" textlink="">
      <xdr:nvSpPr>
        <xdr:cNvPr id="319" name="テキスト ボックス 318"/>
        <xdr:cNvSpPr txBox="1"/>
      </xdr:nvSpPr>
      <xdr:spPr>
        <a:xfrm>
          <a:off x="753364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164465</xdr:rowOff>
    </xdr:from>
    <xdr:to xmlns:xdr="http://schemas.openxmlformats.org/drawingml/2006/spreadsheetDrawing">
      <xdr:col>36</xdr:col>
      <xdr:colOff>165100</xdr:colOff>
      <xdr:row>39</xdr:row>
      <xdr:rowOff>94615</xdr:rowOff>
    </xdr:to>
    <xdr:sp macro="" textlink="">
      <xdr:nvSpPr>
        <xdr:cNvPr id="320" name="楕円 319"/>
        <xdr:cNvSpPr/>
      </xdr:nvSpPr>
      <xdr:spPr>
        <a:xfrm>
          <a:off x="673862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9555" cy="257810"/>
    <xdr:sp macro="" textlink="">
      <xdr:nvSpPr>
        <xdr:cNvPr id="321" name="テキスト ボックス 320"/>
        <xdr:cNvSpPr txBox="1"/>
      </xdr:nvSpPr>
      <xdr:spPr>
        <a:xfrm>
          <a:off x="667004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6431280" y="742950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5532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5532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54380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54380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656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656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431280" y="8255000"/>
          <a:ext cx="4559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0" name="テキスト ボックス 329"/>
        <xdr:cNvSpPr txBox="1"/>
      </xdr:nvSpPr>
      <xdr:spPr>
        <a:xfrm>
          <a:off x="639318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431280" y="10541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2" name="直線コネクタ 331"/>
        <xdr:cNvCxnSpPr/>
      </xdr:nvCxnSpPr>
      <xdr:spPr>
        <a:xfrm>
          <a:off x="6431280" y="10083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8285" cy="258445"/>
    <xdr:sp macro="" textlink="">
      <xdr:nvSpPr>
        <xdr:cNvPr id="333" name="テキスト ボックス 332"/>
        <xdr:cNvSpPr txBox="1"/>
      </xdr:nvSpPr>
      <xdr:spPr>
        <a:xfrm>
          <a:off x="6187440" y="9940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4" name="直線コネクタ 333"/>
        <xdr:cNvCxnSpPr/>
      </xdr:nvCxnSpPr>
      <xdr:spPr>
        <a:xfrm>
          <a:off x="6431280" y="9626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7810"/>
    <xdr:sp macro="" textlink="">
      <xdr:nvSpPr>
        <xdr:cNvPr id="335" name="テキスト ボックス 334"/>
        <xdr:cNvSpPr txBox="1"/>
      </xdr:nvSpPr>
      <xdr:spPr>
        <a:xfrm>
          <a:off x="5760720" y="94843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6" name="直線コネクタ 335"/>
        <xdr:cNvCxnSpPr/>
      </xdr:nvCxnSpPr>
      <xdr:spPr>
        <a:xfrm>
          <a:off x="6431280" y="9169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8445"/>
    <xdr:sp macro="" textlink="">
      <xdr:nvSpPr>
        <xdr:cNvPr id="337" name="テキスト ボックス 336"/>
        <xdr:cNvSpPr txBox="1"/>
      </xdr:nvSpPr>
      <xdr:spPr>
        <a:xfrm>
          <a:off x="576072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8" name="直線コネクタ 337"/>
        <xdr:cNvCxnSpPr/>
      </xdr:nvCxnSpPr>
      <xdr:spPr>
        <a:xfrm>
          <a:off x="6431280" y="8712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167640</xdr:rowOff>
    </xdr:from>
    <xdr:ext cx="685165" cy="258445"/>
    <xdr:sp macro="" textlink="">
      <xdr:nvSpPr>
        <xdr:cNvPr id="339" name="テキスト ボックス 338"/>
        <xdr:cNvSpPr txBox="1"/>
      </xdr:nvSpPr>
      <xdr:spPr>
        <a:xfrm>
          <a:off x="5760720" y="856869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31280" y="825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7810"/>
    <xdr:sp macro="" textlink="">
      <xdr:nvSpPr>
        <xdr:cNvPr id="341" name="テキスト ボックス 340"/>
        <xdr:cNvSpPr txBox="1"/>
      </xdr:nvSpPr>
      <xdr:spPr>
        <a:xfrm>
          <a:off x="5760720" y="81127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431280" y="8255000"/>
          <a:ext cx="4559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59055</xdr:rowOff>
    </xdr:from>
    <xdr:to xmlns:xdr="http://schemas.openxmlformats.org/drawingml/2006/spreadsheetDrawing">
      <xdr:col>54</xdr:col>
      <xdr:colOff>185420</xdr:colOff>
      <xdr:row>58</xdr:row>
      <xdr:rowOff>125095</xdr:rowOff>
    </xdr:to>
    <xdr:cxnSp macro="">
      <xdr:nvCxnSpPr>
        <xdr:cNvPr id="343" name="直線コネクタ 342"/>
        <xdr:cNvCxnSpPr/>
      </xdr:nvCxnSpPr>
      <xdr:spPr>
        <a:xfrm flipV="1">
          <a:off x="10198100" y="8631555"/>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128905</xdr:rowOff>
    </xdr:from>
    <xdr:ext cx="534035" cy="258445"/>
    <xdr:sp macro="" textlink="">
      <xdr:nvSpPr>
        <xdr:cNvPr id="344" name="農林水産業費最小値テキスト"/>
        <xdr:cNvSpPr txBox="1"/>
      </xdr:nvSpPr>
      <xdr:spPr>
        <a:xfrm>
          <a:off x="10248900" y="10073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125095</xdr:rowOff>
    </xdr:from>
    <xdr:to xmlns:xdr="http://schemas.openxmlformats.org/drawingml/2006/spreadsheetDrawing">
      <xdr:col>55</xdr:col>
      <xdr:colOff>88900</xdr:colOff>
      <xdr:row>58</xdr:row>
      <xdr:rowOff>125095</xdr:rowOff>
    </xdr:to>
    <xdr:cxnSp macro="">
      <xdr:nvCxnSpPr>
        <xdr:cNvPr id="345" name="直線コネクタ 344"/>
        <xdr:cNvCxnSpPr/>
      </xdr:nvCxnSpPr>
      <xdr:spPr>
        <a:xfrm>
          <a:off x="10114280" y="10069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xdr:rowOff>
    </xdr:from>
    <xdr:ext cx="689610" cy="258445"/>
    <xdr:sp macro="" textlink="">
      <xdr:nvSpPr>
        <xdr:cNvPr id="346" name="農林水産業費最大値テキスト"/>
        <xdr:cNvSpPr txBox="1"/>
      </xdr:nvSpPr>
      <xdr:spPr>
        <a:xfrm>
          <a:off x="10248900" y="84074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3,175,138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59055</xdr:rowOff>
    </xdr:from>
    <xdr:to xmlns:xdr="http://schemas.openxmlformats.org/drawingml/2006/spreadsheetDrawing">
      <xdr:col>55</xdr:col>
      <xdr:colOff>88900</xdr:colOff>
      <xdr:row>50</xdr:row>
      <xdr:rowOff>59055</xdr:rowOff>
    </xdr:to>
    <xdr:cxnSp macro="">
      <xdr:nvCxnSpPr>
        <xdr:cNvPr id="347" name="直線コネクタ 346"/>
        <xdr:cNvCxnSpPr/>
      </xdr:nvCxnSpPr>
      <xdr:spPr>
        <a:xfrm>
          <a:off x="10114280" y="8631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86360</xdr:rowOff>
    </xdr:from>
    <xdr:to xmlns:xdr="http://schemas.openxmlformats.org/drawingml/2006/spreadsheetDrawing">
      <xdr:col>55</xdr:col>
      <xdr:colOff>0</xdr:colOff>
      <xdr:row>58</xdr:row>
      <xdr:rowOff>88900</xdr:rowOff>
    </xdr:to>
    <xdr:cxnSp macro="">
      <xdr:nvCxnSpPr>
        <xdr:cNvPr id="348" name="直線コネクタ 347"/>
        <xdr:cNvCxnSpPr/>
      </xdr:nvCxnSpPr>
      <xdr:spPr>
        <a:xfrm>
          <a:off x="9385300" y="1003046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24765</xdr:rowOff>
    </xdr:from>
    <xdr:ext cx="598170" cy="259080"/>
    <xdr:sp macro="" textlink="">
      <xdr:nvSpPr>
        <xdr:cNvPr id="349" name="農林水産業費平均値テキスト"/>
        <xdr:cNvSpPr txBox="1"/>
      </xdr:nvSpPr>
      <xdr:spPr>
        <a:xfrm>
          <a:off x="10248900" y="979741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xdr:rowOff>
    </xdr:from>
    <xdr:to xmlns:xdr="http://schemas.openxmlformats.org/drawingml/2006/spreadsheetDrawing">
      <xdr:col>55</xdr:col>
      <xdr:colOff>50800</xdr:colOff>
      <xdr:row>58</xdr:row>
      <xdr:rowOff>102870</xdr:rowOff>
    </xdr:to>
    <xdr:sp macro="" textlink="">
      <xdr:nvSpPr>
        <xdr:cNvPr id="350" name="フローチャート: 判断 349"/>
        <xdr:cNvSpPr/>
      </xdr:nvSpPr>
      <xdr:spPr>
        <a:xfrm>
          <a:off x="10152380" y="9945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86360</xdr:rowOff>
    </xdr:from>
    <xdr:to xmlns:xdr="http://schemas.openxmlformats.org/drawingml/2006/spreadsheetDrawing">
      <xdr:col>50</xdr:col>
      <xdr:colOff>114300</xdr:colOff>
      <xdr:row>58</xdr:row>
      <xdr:rowOff>90805</xdr:rowOff>
    </xdr:to>
    <xdr:cxnSp macro="">
      <xdr:nvCxnSpPr>
        <xdr:cNvPr id="351" name="直線コネクタ 350"/>
        <xdr:cNvCxnSpPr/>
      </xdr:nvCxnSpPr>
      <xdr:spPr>
        <a:xfrm flipV="1">
          <a:off x="8521700" y="1003046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10795</xdr:rowOff>
    </xdr:from>
    <xdr:to xmlns:xdr="http://schemas.openxmlformats.org/drawingml/2006/spreadsheetDrawing">
      <xdr:col>50</xdr:col>
      <xdr:colOff>165100</xdr:colOff>
      <xdr:row>58</xdr:row>
      <xdr:rowOff>113030</xdr:rowOff>
    </xdr:to>
    <xdr:sp macro="" textlink="">
      <xdr:nvSpPr>
        <xdr:cNvPr id="352" name="フローチャート: 判断 351"/>
        <xdr:cNvSpPr/>
      </xdr:nvSpPr>
      <xdr:spPr>
        <a:xfrm>
          <a:off x="9334500" y="995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128905</xdr:rowOff>
    </xdr:from>
    <xdr:ext cx="598170" cy="258445"/>
    <xdr:sp macro="" textlink="">
      <xdr:nvSpPr>
        <xdr:cNvPr id="353" name="テキスト ボックス 352"/>
        <xdr:cNvSpPr txBox="1"/>
      </xdr:nvSpPr>
      <xdr:spPr>
        <a:xfrm>
          <a:off x="9090660" y="97301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86360</xdr:rowOff>
    </xdr:from>
    <xdr:to xmlns:xdr="http://schemas.openxmlformats.org/drawingml/2006/spreadsheetDrawing">
      <xdr:col>45</xdr:col>
      <xdr:colOff>177800</xdr:colOff>
      <xdr:row>58</xdr:row>
      <xdr:rowOff>90805</xdr:rowOff>
    </xdr:to>
    <xdr:cxnSp macro="">
      <xdr:nvCxnSpPr>
        <xdr:cNvPr id="354" name="直線コネクタ 353"/>
        <xdr:cNvCxnSpPr/>
      </xdr:nvCxnSpPr>
      <xdr:spPr>
        <a:xfrm>
          <a:off x="7653020" y="1003046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15240</xdr:rowOff>
    </xdr:from>
    <xdr:to xmlns:xdr="http://schemas.openxmlformats.org/drawingml/2006/spreadsheetDrawing">
      <xdr:col>46</xdr:col>
      <xdr:colOff>38100</xdr:colOff>
      <xdr:row>58</xdr:row>
      <xdr:rowOff>117475</xdr:rowOff>
    </xdr:to>
    <xdr:sp macro="" textlink="">
      <xdr:nvSpPr>
        <xdr:cNvPr id="355" name="フローチャート: 判断 354"/>
        <xdr:cNvSpPr/>
      </xdr:nvSpPr>
      <xdr:spPr>
        <a:xfrm>
          <a:off x="8470900" y="995934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133985</xdr:rowOff>
    </xdr:from>
    <xdr:ext cx="598170" cy="258445"/>
    <xdr:sp macro="" textlink="">
      <xdr:nvSpPr>
        <xdr:cNvPr id="356" name="テキスト ボックス 355"/>
        <xdr:cNvSpPr txBox="1"/>
      </xdr:nvSpPr>
      <xdr:spPr>
        <a:xfrm>
          <a:off x="8227060" y="9735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86360</xdr:rowOff>
    </xdr:from>
    <xdr:to xmlns:xdr="http://schemas.openxmlformats.org/drawingml/2006/spreadsheetDrawing">
      <xdr:col>41</xdr:col>
      <xdr:colOff>50800</xdr:colOff>
      <xdr:row>58</xdr:row>
      <xdr:rowOff>99060</xdr:rowOff>
    </xdr:to>
    <xdr:cxnSp macro="">
      <xdr:nvCxnSpPr>
        <xdr:cNvPr id="357" name="直線コネクタ 356"/>
        <xdr:cNvCxnSpPr/>
      </xdr:nvCxnSpPr>
      <xdr:spPr>
        <a:xfrm flipV="1">
          <a:off x="6789420" y="1003046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16510</xdr:rowOff>
    </xdr:from>
    <xdr:to xmlns:xdr="http://schemas.openxmlformats.org/drawingml/2006/spreadsheetDrawing">
      <xdr:col>41</xdr:col>
      <xdr:colOff>101600</xdr:colOff>
      <xdr:row>58</xdr:row>
      <xdr:rowOff>118110</xdr:rowOff>
    </xdr:to>
    <xdr:sp macro="" textlink="">
      <xdr:nvSpPr>
        <xdr:cNvPr id="358" name="フローチャート: 判断 357"/>
        <xdr:cNvSpPr/>
      </xdr:nvSpPr>
      <xdr:spPr>
        <a:xfrm>
          <a:off x="760222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135255</xdr:rowOff>
    </xdr:from>
    <xdr:ext cx="598805" cy="258445"/>
    <xdr:sp macro="" textlink="">
      <xdr:nvSpPr>
        <xdr:cNvPr id="359" name="テキスト ボックス 358"/>
        <xdr:cNvSpPr txBox="1"/>
      </xdr:nvSpPr>
      <xdr:spPr>
        <a:xfrm>
          <a:off x="7363460" y="9736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13970</xdr:rowOff>
    </xdr:from>
    <xdr:to xmlns:xdr="http://schemas.openxmlformats.org/drawingml/2006/spreadsheetDrawing">
      <xdr:col>36</xdr:col>
      <xdr:colOff>165100</xdr:colOff>
      <xdr:row>58</xdr:row>
      <xdr:rowOff>116205</xdr:rowOff>
    </xdr:to>
    <xdr:sp macro="" textlink="">
      <xdr:nvSpPr>
        <xdr:cNvPr id="360" name="フローチャート: 判断 359"/>
        <xdr:cNvSpPr/>
      </xdr:nvSpPr>
      <xdr:spPr>
        <a:xfrm>
          <a:off x="6738620" y="99580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132715</xdr:rowOff>
    </xdr:from>
    <xdr:ext cx="598170" cy="258445"/>
    <xdr:sp macro="" textlink="">
      <xdr:nvSpPr>
        <xdr:cNvPr id="361" name="テキスト ボックス 360"/>
        <xdr:cNvSpPr txBox="1"/>
      </xdr:nvSpPr>
      <xdr:spPr>
        <a:xfrm>
          <a:off x="6494780" y="9733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126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1998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336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4676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60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37465</xdr:rowOff>
    </xdr:from>
    <xdr:to xmlns:xdr="http://schemas.openxmlformats.org/drawingml/2006/spreadsheetDrawing">
      <xdr:col>55</xdr:col>
      <xdr:colOff>50800</xdr:colOff>
      <xdr:row>58</xdr:row>
      <xdr:rowOff>139700</xdr:rowOff>
    </xdr:to>
    <xdr:sp macro="" textlink="">
      <xdr:nvSpPr>
        <xdr:cNvPr id="367" name="楕円 366"/>
        <xdr:cNvSpPr/>
      </xdr:nvSpPr>
      <xdr:spPr>
        <a:xfrm>
          <a:off x="10152380" y="99815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151130</xdr:rowOff>
    </xdr:from>
    <xdr:ext cx="598170" cy="259080"/>
    <xdr:sp macro="" textlink="">
      <xdr:nvSpPr>
        <xdr:cNvPr id="368" name="農林水産業費該当値テキスト"/>
        <xdr:cNvSpPr txBox="1"/>
      </xdr:nvSpPr>
      <xdr:spPr>
        <a:xfrm>
          <a:off x="10248900" y="9923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34925</xdr:rowOff>
    </xdr:from>
    <xdr:to xmlns:xdr="http://schemas.openxmlformats.org/drawingml/2006/spreadsheetDrawing">
      <xdr:col>50</xdr:col>
      <xdr:colOff>165100</xdr:colOff>
      <xdr:row>58</xdr:row>
      <xdr:rowOff>137160</xdr:rowOff>
    </xdr:to>
    <xdr:sp macro="" textlink="">
      <xdr:nvSpPr>
        <xdr:cNvPr id="369" name="楕円 368"/>
        <xdr:cNvSpPr/>
      </xdr:nvSpPr>
      <xdr:spPr>
        <a:xfrm>
          <a:off x="9334500" y="997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127635</xdr:rowOff>
    </xdr:from>
    <xdr:ext cx="598170" cy="258445"/>
    <xdr:sp macro="" textlink="">
      <xdr:nvSpPr>
        <xdr:cNvPr id="370" name="テキスト ボックス 369"/>
        <xdr:cNvSpPr txBox="1"/>
      </xdr:nvSpPr>
      <xdr:spPr>
        <a:xfrm>
          <a:off x="9090660" y="10071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141605</xdr:rowOff>
    </xdr:to>
    <xdr:sp macro="" textlink="">
      <xdr:nvSpPr>
        <xdr:cNvPr id="371" name="楕円 370"/>
        <xdr:cNvSpPr/>
      </xdr:nvSpPr>
      <xdr:spPr>
        <a:xfrm>
          <a:off x="8470900" y="998474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133350</xdr:rowOff>
    </xdr:from>
    <xdr:ext cx="598170" cy="258445"/>
    <xdr:sp macro="" textlink="">
      <xdr:nvSpPr>
        <xdr:cNvPr id="372" name="テキスト ボックス 371"/>
        <xdr:cNvSpPr txBox="1"/>
      </xdr:nvSpPr>
      <xdr:spPr>
        <a:xfrm>
          <a:off x="8227060" y="10077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34925</xdr:rowOff>
    </xdr:from>
    <xdr:to xmlns:xdr="http://schemas.openxmlformats.org/drawingml/2006/spreadsheetDrawing">
      <xdr:col>41</xdr:col>
      <xdr:colOff>101600</xdr:colOff>
      <xdr:row>58</xdr:row>
      <xdr:rowOff>137160</xdr:rowOff>
    </xdr:to>
    <xdr:sp macro="" textlink="">
      <xdr:nvSpPr>
        <xdr:cNvPr id="373" name="楕円 372"/>
        <xdr:cNvSpPr/>
      </xdr:nvSpPr>
      <xdr:spPr>
        <a:xfrm>
          <a:off x="7602220" y="997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127635</xdr:rowOff>
    </xdr:from>
    <xdr:ext cx="598805" cy="258445"/>
    <xdr:sp macro="" textlink="">
      <xdr:nvSpPr>
        <xdr:cNvPr id="374" name="テキスト ボックス 373"/>
        <xdr:cNvSpPr txBox="1"/>
      </xdr:nvSpPr>
      <xdr:spPr>
        <a:xfrm>
          <a:off x="7363460" y="10071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47625</xdr:rowOff>
    </xdr:from>
    <xdr:to xmlns:xdr="http://schemas.openxmlformats.org/drawingml/2006/spreadsheetDrawing">
      <xdr:col>36</xdr:col>
      <xdr:colOff>165100</xdr:colOff>
      <xdr:row>58</xdr:row>
      <xdr:rowOff>149225</xdr:rowOff>
    </xdr:to>
    <xdr:sp macro="" textlink="">
      <xdr:nvSpPr>
        <xdr:cNvPr id="375" name="楕円 374"/>
        <xdr:cNvSpPr/>
      </xdr:nvSpPr>
      <xdr:spPr>
        <a:xfrm>
          <a:off x="673862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140335</xdr:rowOff>
    </xdr:from>
    <xdr:ext cx="534670" cy="259080"/>
    <xdr:sp macro="" textlink="">
      <xdr:nvSpPr>
        <xdr:cNvPr id="376" name="テキスト ボックス 375"/>
        <xdr:cNvSpPr txBox="1"/>
      </xdr:nvSpPr>
      <xdr:spPr>
        <a:xfrm>
          <a:off x="6527165"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7" name="正方形/長方形 376"/>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78" name="正方形/長方形 377"/>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0" name="正方形/長方形 379"/>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2" name="正方形/長方形 381"/>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4" name="正方形/長方形 383"/>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9250" cy="230505"/>
    <xdr:sp macro="" textlink="">
      <xdr:nvSpPr>
        <xdr:cNvPr id="385" name="テキスト ボックス 384"/>
        <xdr:cNvSpPr txBox="1"/>
      </xdr:nvSpPr>
      <xdr:spPr>
        <a:xfrm>
          <a:off x="639318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6" name="直線コネクタ 385"/>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87" name="直線コネクタ 386"/>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285" cy="264795"/>
    <xdr:sp macro="" textlink="">
      <xdr:nvSpPr>
        <xdr:cNvPr id="388" name="テキスト ボックス 387"/>
        <xdr:cNvSpPr txBox="1"/>
      </xdr:nvSpPr>
      <xdr:spPr>
        <a:xfrm>
          <a:off x="6187440" y="13373100"/>
          <a:ext cx="248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89" name="直線コネクタ 388"/>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55880</xdr:rowOff>
    </xdr:from>
    <xdr:ext cx="595630" cy="264160"/>
    <xdr:sp macro="" textlink="">
      <xdr:nvSpPr>
        <xdr:cNvPr id="390" name="テキスト ボックス 389"/>
        <xdr:cNvSpPr txBox="1"/>
      </xdr:nvSpPr>
      <xdr:spPr>
        <a:xfrm>
          <a:off x="5850890" y="129146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1" name="直線コネクタ 390"/>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114300</xdr:rowOff>
    </xdr:from>
    <xdr:ext cx="595630" cy="264795"/>
    <xdr:sp macro="" textlink="">
      <xdr:nvSpPr>
        <xdr:cNvPr id="392" name="テキスト ボックス 391"/>
        <xdr:cNvSpPr txBox="1"/>
      </xdr:nvSpPr>
      <xdr:spPr>
        <a:xfrm>
          <a:off x="5850890" y="124587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3" name="直線コネクタ 392"/>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4795"/>
    <xdr:sp macro="" textlink="">
      <xdr:nvSpPr>
        <xdr:cNvPr id="394" name="テキスト ボックス 393"/>
        <xdr:cNvSpPr txBox="1"/>
      </xdr:nvSpPr>
      <xdr:spPr>
        <a:xfrm>
          <a:off x="5850890" y="120015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5" name="直線コネクタ 394"/>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4160"/>
    <xdr:sp macro="" textlink="">
      <xdr:nvSpPr>
        <xdr:cNvPr id="396" name="テキスト ボックス 395"/>
        <xdr:cNvSpPr txBox="1"/>
      </xdr:nvSpPr>
      <xdr:spPr>
        <a:xfrm>
          <a:off x="5850890" y="11543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7"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44450</xdr:rowOff>
    </xdr:from>
    <xdr:to xmlns:xdr="http://schemas.openxmlformats.org/drawingml/2006/spreadsheetDrawing">
      <xdr:col>54</xdr:col>
      <xdr:colOff>185420</xdr:colOff>
      <xdr:row>78</xdr:row>
      <xdr:rowOff>139065</xdr:rowOff>
    </xdr:to>
    <xdr:cxnSp macro="">
      <xdr:nvCxnSpPr>
        <xdr:cNvPr id="398" name="直線コネクタ 397"/>
        <xdr:cNvCxnSpPr/>
      </xdr:nvCxnSpPr>
      <xdr:spPr>
        <a:xfrm flipV="1">
          <a:off x="10198100" y="12217400"/>
          <a:ext cx="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469265" cy="264795"/>
    <xdr:sp macro="" textlink="">
      <xdr:nvSpPr>
        <xdr:cNvPr id="399" name="商工費最小値テキスト"/>
        <xdr:cNvSpPr txBox="1"/>
      </xdr:nvSpPr>
      <xdr:spPr>
        <a:xfrm>
          <a:off x="10248900" y="135166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139065</xdr:rowOff>
    </xdr:from>
    <xdr:to xmlns:xdr="http://schemas.openxmlformats.org/drawingml/2006/spreadsheetDrawing">
      <xdr:col>55</xdr:col>
      <xdr:colOff>88900</xdr:colOff>
      <xdr:row>78</xdr:row>
      <xdr:rowOff>139065</xdr:rowOff>
    </xdr:to>
    <xdr:cxnSp macro="">
      <xdr:nvCxnSpPr>
        <xdr:cNvPr id="400" name="直線コネクタ 399"/>
        <xdr:cNvCxnSpPr/>
      </xdr:nvCxnSpPr>
      <xdr:spPr>
        <a:xfrm>
          <a:off x="10114280" y="13512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164465</xdr:rowOff>
    </xdr:from>
    <xdr:ext cx="598170" cy="264795"/>
    <xdr:sp macro="" textlink="">
      <xdr:nvSpPr>
        <xdr:cNvPr id="401" name="商工費最大値テキスト"/>
        <xdr:cNvSpPr txBox="1"/>
      </xdr:nvSpPr>
      <xdr:spPr>
        <a:xfrm>
          <a:off x="10248900" y="11994515"/>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567,164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44450</xdr:rowOff>
    </xdr:from>
    <xdr:to xmlns:xdr="http://schemas.openxmlformats.org/drawingml/2006/spreadsheetDrawing">
      <xdr:col>55</xdr:col>
      <xdr:colOff>88900</xdr:colOff>
      <xdr:row>71</xdr:row>
      <xdr:rowOff>44450</xdr:rowOff>
    </xdr:to>
    <xdr:cxnSp macro="">
      <xdr:nvCxnSpPr>
        <xdr:cNvPr id="402" name="直線コネクタ 401"/>
        <xdr:cNvCxnSpPr/>
      </xdr:nvCxnSpPr>
      <xdr:spPr>
        <a:xfrm>
          <a:off x="10114280" y="12217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58420</xdr:rowOff>
    </xdr:from>
    <xdr:to xmlns:xdr="http://schemas.openxmlformats.org/drawingml/2006/spreadsheetDrawing">
      <xdr:col>55</xdr:col>
      <xdr:colOff>0</xdr:colOff>
      <xdr:row>78</xdr:row>
      <xdr:rowOff>86995</xdr:rowOff>
    </xdr:to>
    <xdr:cxnSp macro="">
      <xdr:nvCxnSpPr>
        <xdr:cNvPr id="403" name="直線コネクタ 402"/>
        <xdr:cNvCxnSpPr/>
      </xdr:nvCxnSpPr>
      <xdr:spPr>
        <a:xfrm flipV="1">
          <a:off x="9385300" y="13431520"/>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121285</xdr:rowOff>
    </xdr:from>
    <xdr:ext cx="534035" cy="264795"/>
    <xdr:sp macro="" textlink="">
      <xdr:nvSpPr>
        <xdr:cNvPr id="404" name="商工費平均値テキスト"/>
        <xdr:cNvSpPr txBox="1"/>
      </xdr:nvSpPr>
      <xdr:spPr>
        <a:xfrm>
          <a:off x="10248900" y="13151485"/>
          <a:ext cx="53403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97790</xdr:rowOff>
    </xdr:from>
    <xdr:to xmlns:xdr="http://schemas.openxmlformats.org/drawingml/2006/spreadsheetDrawing">
      <xdr:col>55</xdr:col>
      <xdr:colOff>50800</xdr:colOff>
      <xdr:row>78</xdr:row>
      <xdr:rowOff>26035</xdr:rowOff>
    </xdr:to>
    <xdr:sp macro="" textlink="">
      <xdr:nvSpPr>
        <xdr:cNvPr id="405" name="フローチャート: 判断 404"/>
        <xdr:cNvSpPr/>
      </xdr:nvSpPr>
      <xdr:spPr>
        <a:xfrm>
          <a:off x="10152380" y="132994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86995</xdr:rowOff>
    </xdr:from>
    <xdr:to xmlns:xdr="http://schemas.openxmlformats.org/drawingml/2006/spreadsheetDrawing">
      <xdr:col>50</xdr:col>
      <xdr:colOff>114300</xdr:colOff>
      <xdr:row>78</xdr:row>
      <xdr:rowOff>106680</xdr:rowOff>
    </xdr:to>
    <xdr:cxnSp macro="">
      <xdr:nvCxnSpPr>
        <xdr:cNvPr id="406" name="直線コネクタ 405"/>
        <xdr:cNvCxnSpPr/>
      </xdr:nvCxnSpPr>
      <xdr:spPr>
        <a:xfrm flipV="1">
          <a:off x="8521700" y="1346009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116205</xdr:rowOff>
    </xdr:from>
    <xdr:to xmlns:xdr="http://schemas.openxmlformats.org/drawingml/2006/spreadsheetDrawing">
      <xdr:col>50</xdr:col>
      <xdr:colOff>165100</xdr:colOff>
      <xdr:row>78</xdr:row>
      <xdr:rowOff>45085</xdr:rowOff>
    </xdr:to>
    <xdr:sp macro="" textlink="">
      <xdr:nvSpPr>
        <xdr:cNvPr id="407" name="フローチャート: 判断 406"/>
        <xdr:cNvSpPr/>
      </xdr:nvSpPr>
      <xdr:spPr>
        <a:xfrm>
          <a:off x="9334500" y="13317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62230</xdr:rowOff>
    </xdr:from>
    <xdr:ext cx="534670" cy="265430"/>
    <xdr:sp macro="" textlink="">
      <xdr:nvSpPr>
        <xdr:cNvPr id="408" name="テキスト ボックス 407"/>
        <xdr:cNvSpPr txBox="1"/>
      </xdr:nvSpPr>
      <xdr:spPr>
        <a:xfrm>
          <a:off x="9123045" y="1309243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89535</xdr:rowOff>
    </xdr:from>
    <xdr:to xmlns:xdr="http://schemas.openxmlformats.org/drawingml/2006/spreadsheetDrawing">
      <xdr:col>45</xdr:col>
      <xdr:colOff>177800</xdr:colOff>
      <xdr:row>78</xdr:row>
      <xdr:rowOff>106680</xdr:rowOff>
    </xdr:to>
    <xdr:cxnSp macro="">
      <xdr:nvCxnSpPr>
        <xdr:cNvPr id="409" name="直線コネクタ 408"/>
        <xdr:cNvCxnSpPr/>
      </xdr:nvCxnSpPr>
      <xdr:spPr>
        <a:xfrm>
          <a:off x="7653020" y="13462635"/>
          <a:ext cx="8686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109220</xdr:rowOff>
    </xdr:from>
    <xdr:to xmlns:xdr="http://schemas.openxmlformats.org/drawingml/2006/spreadsheetDrawing">
      <xdr:col>46</xdr:col>
      <xdr:colOff>38100</xdr:colOff>
      <xdr:row>78</xdr:row>
      <xdr:rowOff>37465</xdr:rowOff>
    </xdr:to>
    <xdr:sp macro="" textlink="">
      <xdr:nvSpPr>
        <xdr:cNvPr id="410" name="フローチャート: 判断 409"/>
        <xdr:cNvSpPr/>
      </xdr:nvSpPr>
      <xdr:spPr>
        <a:xfrm>
          <a:off x="8470900" y="1331087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54610</xdr:rowOff>
    </xdr:from>
    <xdr:ext cx="534035" cy="264160"/>
    <xdr:sp macro="" textlink="">
      <xdr:nvSpPr>
        <xdr:cNvPr id="411" name="テキスト ボックス 410"/>
        <xdr:cNvSpPr txBox="1"/>
      </xdr:nvSpPr>
      <xdr:spPr>
        <a:xfrm>
          <a:off x="8259445" y="1308481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89535</xdr:rowOff>
    </xdr:from>
    <xdr:to xmlns:xdr="http://schemas.openxmlformats.org/drawingml/2006/spreadsheetDrawing">
      <xdr:col>41</xdr:col>
      <xdr:colOff>50800</xdr:colOff>
      <xdr:row>78</xdr:row>
      <xdr:rowOff>118745</xdr:rowOff>
    </xdr:to>
    <xdr:cxnSp macro="">
      <xdr:nvCxnSpPr>
        <xdr:cNvPr id="412" name="直線コネクタ 411"/>
        <xdr:cNvCxnSpPr/>
      </xdr:nvCxnSpPr>
      <xdr:spPr>
        <a:xfrm flipV="1">
          <a:off x="6789420" y="1346263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143510</xdr:rowOff>
    </xdr:from>
    <xdr:to xmlns:xdr="http://schemas.openxmlformats.org/drawingml/2006/spreadsheetDrawing">
      <xdr:col>41</xdr:col>
      <xdr:colOff>101600</xdr:colOff>
      <xdr:row>78</xdr:row>
      <xdr:rowOff>71755</xdr:rowOff>
    </xdr:to>
    <xdr:sp macro="" textlink="">
      <xdr:nvSpPr>
        <xdr:cNvPr id="413" name="フローチャート: 判断 412"/>
        <xdr:cNvSpPr/>
      </xdr:nvSpPr>
      <xdr:spPr>
        <a:xfrm>
          <a:off x="7602220" y="13345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88900</xdr:rowOff>
    </xdr:from>
    <xdr:ext cx="534035" cy="264160"/>
    <xdr:sp macro="" textlink="">
      <xdr:nvSpPr>
        <xdr:cNvPr id="414" name="テキスト ボックス 413"/>
        <xdr:cNvSpPr txBox="1"/>
      </xdr:nvSpPr>
      <xdr:spPr>
        <a:xfrm>
          <a:off x="7395845" y="1311910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149225</xdr:rowOff>
    </xdr:from>
    <xdr:to xmlns:xdr="http://schemas.openxmlformats.org/drawingml/2006/spreadsheetDrawing">
      <xdr:col>36</xdr:col>
      <xdr:colOff>165100</xdr:colOff>
      <xdr:row>78</xdr:row>
      <xdr:rowOff>78105</xdr:rowOff>
    </xdr:to>
    <xdr:sp macro="" textlink="">
      <xdr:nvSpPr>
        <xdr:cNvPr id="415" name="フローチャート: 判断 414"/>
        <xdr:cNvSpPr/>
      </xdr:nvSpPr>
      <xdr:spPr>
        <a:xfrm>
          <a:off x="6738620" y="13350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94615</xdr:rowOff>
    </xdr:from>
    <xdr:ext cx="534670" cy="264160"/>
    <xdr:sp macro="" textlink="">
      <xdr:nvSpPr>
        <xdr:cNvPr id="416" name="テキスト ボックス 415"/>
        <xdr:cNvSpPr txBox="1"/>
      </xdr:nvSpPr>
      <xdr:spPr>
        <a:xfrm>
          <a:off x="6527165" y="131248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7" name="テキスト ボックス 416"/>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18" name="テキスト ボックス 417"/>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19" name="テキスト ボックス 418"/>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61365" cy="264795"/>
    <xdr:sp macro="" textlink="">
      <xdr:nvSpPr>
        <xdr:cNvPr id="420" name="テキスト ボックス 419"/>
        <xdr:cNvSpPr txBox="1"/>
      </xdr:nvSpPr>
      <xdr:spPr>
        <a:xfrm>
          <a:off x="74676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1" name="テキスト ボックス 420"/>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6985</xdr:rowOff>
    </xdr:from>
    <xdr:to xmlns:xdr="http://schemas.openxmlformats.org/drawingml/2006/spreadsheetDrawing">
      <xdr:col>55</xdr:col>
      <xdr:colOff>50800</xdr:colOff>
      <xdr:row>78</xdr:row>
      <xdr:rowOff>110490</xdr:rowOff>
    </xdr:to>
    <xdr:sp macro="" textlink="">
      <xdr:nvSpPr>
        <xdr:cNvPr id="422" name="楕円 421"/>
        <xdr:cNvSpPr/>
      </xdr:nvSpPr>
      <xdr:spPr>
        <a:xfrm>
          <a:off x="10152380" y="133800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94615</xdr:rowOff>
    </xdr:from>
    <xdr:ext cx="534035" cy="264160"/>
    <xdr:sp macro="" textlink="">
      <xdr:nvSpPr>
        <xdr:cNvPr id="423" name="商工費該当値テキスト"/>
        <xdr:cNvSpPr txBox="1"/>
      </xdr:nvSpPr>
      <xdr:spPr>
        <a:xfrm>
          <a:off x="10248900" y="1329626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34925</xdr:rowOff>
    </xdr:from>
    <xdr:to xmlns:xdr="http://schemas.openxmlformats.org/drawingml/2006/spreadsheetDrawing">
      <xdr:col>50</xdr:col>
      <xdr:colOff>165100</xdr:colOff>
      <xdr:row>78</xdr:row>
      <xdr:rowOff>139065</xdr:rowOff>
    </xdr:to>
    <xdr:sp macro="" textlink="">
      <xdr:nvSpPr>
        <xdr:cNvPr id="424" name="楕円 423"/>
        <xdr:cNvSpPr/>
      </xdr:nvSpPr>
      <xdr:spPr>
        <a:xfrm>
          <a:off x="9334500" y="134080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129540</xdr:rowOff>
    </xdr:from>
    <xdr:ext cx="534670" cy="264160"/>
    <xdr:sp macro="" textlink="">
      <xdr:nvSpPr>
        <xdr:cNvPr id="425" name="テキスト ボックス 424"/>
        <xdr:cNvSpPr txBox="1"/>
      </xdr:nvSpPr>
      <xdr:spPr>
        <a:xfrm>
          <a:off x="9123045" y="1350264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55245</xdr:rowOff>
    </xdr:from>
    <xdr:to xmlns:xdr="http://schemas.openxmlformats.org/drawingml/2006/spreadsheetDrawing">
      <xdr:col>46</xdr:col>
      <xdr:colOff>38100</xdr:colOff>
      <xdr:row>78</xdr:row>
      <xdr:rowOff>159385</xdr:rowOff>
    </xdr:to>
    <xdr:sp macro="" textlink="">
      <xdr:nvSpPr>
        <xdr:cNvPr id="426" name="楕円 425"/>
        <xdr:cNvSpPr/>
      </xdr:nvSpPr>
      <xdr:spPr>
        <a:xfrm>
          <a:off x="8470900" y="134283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149860</xdr:rowOff>
    </xdr:from>
    <xdr:ext cx="534035" cy="264160"/>
    <xdr:sp macro="" textlink="">
      <xdr:nvSpPr>
        <xdr:cNvPr id="427" name="テキスト ボックス 426"/>
        <xdr:cNvSpPr txBox="1"/>
      </xdr:nvSpPr>
      <xdr:spPr>
        <a:xfrm>
          <a:off x="8259445" y="1352296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37465</xdr:rowOff>
    </xdr:from>
    <xdr:to xmlns:xdr="http://schemas.openxmlformats.org/drawingml/2006/spreadsheetDrawing">
      <xdr:col>41</xdr:col>
      <xdr:colOff>101600</xdr:colOff>
      <xdr:row>78</xdr:row>
      <xdr:rowOff>141605</xdr:rowOff>
    </xdr:to>
    <xdr:sp macro="" textlink="">
      <xdr:nvSpPr>
        <xdr:cNvPr id="428" name="楕円 427"/>
        <xdr:cNvSpPr/>
      </xdr:nvSpPr>
      <xdr:spPr>
        <a:xfrm>
          <a:off x="7602220" y="134105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133350</xdr:rowOff>
    </xdr:from>
    <xdr:ext cx="534035" cy="264160"/>
    <xdr:sp macro="" textlink="">
      <xdr:nvSpPr>
        <xdr:cNvPr id="429" name="テキスト ボックス 428"/>
        <xdr:cNvSpPr txBox="1"/>
      </xdr:nvSpPr>
      <xdr:spPr>
        <a:xfrm>
          <a:off x="7395845" y="1350645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66675</xdr:rowOff>
    </xdr:from>
    <xdr:to xmlns:xdr="http://schemas.openxmlformats.org/drawingml/2006/spreadsheetDrawing">
      <xdr:col>36</xdr:col>
      <xdr:colOff>165100</xdr:colOff>
      <xdr:row>78</xdr:row>
      <xdr:rowOff>170815</xdr:rowOff>
    </xdr:to>
    <xdr:sp macro="" textlink="">
      <xdr:nvSpPr>
        <xdr:cNvPr id="430" name="楕円 429"/>
        <xdr:cNvSpPr/>
      </xdr:nvSpPr>
      <xdr:spPr>
        <a:xfrm>
          <a:off x="6738620" y="1343977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161925</xdr:rowOff>
    </xdr:from>
    <xdr:ext cx="534670" cy="264795"/>
    <xdr:sp macro="" textlink="">
      <xdr:nvSpPr>
        <xdr:cNvPr id="431" name="テキスト ボックス 430"/>
        <xdr:cNvSpPr txBox="1"/>
      </xdr:nvSpPr>
      <xdr:spPr>
        <a:xfrm>
          <a:off x="6527165" y="135350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2" name="正方形/長方形 431"/>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3" name="正方形/長方形 432"/>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5" name="正方形/長方形 434"/>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7" name="正方形/長方形 436"/>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9250" cy="230505"/>
    <xdr:sp macro="" textlink="">
      <xdr:nvSpPr>
        <xdr:cNvPr id="440" name="テキスト ボックス 439"/>
        <xdr:cNvSpPr txBox="1"/>
      </xdr:nvSpPr>
      <xdr:spPr>
        <a:xfrm>
          <a:off x="639318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2" name="直線コネクタ 441"/>
        <xdr:cNvCxnSpPr/>
      </xdr:nvCxnSpPr>
      <xdr:spPr>
        <a:xfrm>
          <a:off x="6431280" y="17113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8285" cy="258445"/>
    <xdr:sp macro="" textlink="">
      <xdr:nvSpPr>
        <xdr:cNvPr id="443" name="テキスト ボックス 442"/>
        <xdr:cNvSpPr txBox="1"/>
      </xdr:nvSpPr>
      <xdr:spPr>
        <a:xfrm>
          <a:off x="618744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4" name="直線コネクタ 443"/>
        <xdr:cNvCxnSpPr/>
      </xdr:nvCxnSpPr>
      <xdr:spPr>
        <a:xfrm>
          <a:off x="6431280" y="1682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97</xdr:row>
      <xdr:rowOff>54610</xdr:rowOff>
    </xdr:from>
    <xdr:ext cx="595630" cy="258445"/>
    <xdr:sp macro="" textlink="">
      <xdr:nvSpPr>
        <xdr:cNvPr id="445" name="テキスト ボックス 444"/>
        <xdr:cNvSpPr txBox="1"/>
      </xdr:nvSpPr>
      <xdr:spPr>
        <a:xfrm>
          <a:off x="5850890" y="1668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46" name="直線コネクタ 445"/>
        <xdr:cNvCxnSpPr/>
      </xdr:nvCxnSpPr>
      <xdr:spPr>
        <a:xfrm>
          <a:off x="6431280" y="165417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111760</xdr:rowOff>
    </xdr:from>
    <xdr:ext cx="595630" cy="258445"/>
    <xdr:sp macro="" textlink="">
      <xdr:nvSpPr>
        <xdr:cNvPr id="447" name="テキスト ボックス 446"/>
        <xdr:cNvSpPr txBox="1"/>
      </xdr:nvSpPr>
      <xdr:spPr>
        <a:xfrm>
          <a:off x="5850890" y="16399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49" name="テキスト ボックス 448"/>
        <xdr:cNvSpPr txBox="1"/>
      </xdr:nvSpPr>
      <xdr:spPr>
        <a:xfrm>
          <a:off x="585089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0" name="直線コネクタ 449"/>
        <xdr:cNvCxnSpPr/>
      </xdr:nvCxnSpPr>
      <xdr:spPr>
        <a:xfrm>
          <a:off x="6431280" y="15970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5630" cy="258445"/>
    <xdr:sp macro="" textlink="">
      <xdr:nvSpPr>
        <xdr:cNvPr id="451" name="テキスト ボックス 450"/>
        <xdr:cNvSpPr txBox="1"/>
      </xdr:nvSpPr>
      <xdr:spPr>
        <a:xfrm>
          <a:off x="5850890" y="158280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2" name="直線コネクタ 451"/>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114300</xdr:rowOff>
    </xdr:from>
    <xdr:ext cx="595630" cy="260350"/>
    <xdr:sp macro="" textlink="">
      <xdr:nvSpPr>
        <xdr:cNvPr id="453" name="テキスト ボックス 452"/>
        <xdr:cNvSpPr txBox="1"/>
      </xdr:nvSpPr>
      <xdr:spPr>
        <a:xfrm>
          <a:off x="5850890" y="15544800"/>
          <a:ext cx="59563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143510</xdr:rowOff>
    </xdr:from>
    <xdr:to xmlns:xdr="http://schemas.openxmlformats.org/drawingml/2006/spreadsheetDrawing">
      <xdr:col>59</xdr:col>
      <xdr:colOff>50800</xdr:colOff>
      <xdr:row>89</xdr:row>
      <xdr:rowOff>143510</xdr:rowOff>
    </xdr:to>
    <xdr:cxnSp macro="">
      <xdr:nvCxnSpPr>
        <xdr:cNvPr id="454" name="直線コネクタ 453"/>
        <xdr:cNvCxnSpPr/>
      </xdr:nvCxnSpPr>
      <xdr:spPr>
        <a:xfrm>
          <a:off x="6431280" y="154025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171450</xdr:rowOff>
    </xdr:from>
    <xdr:ext cx="595630" cy="264795"/>
    <xdr:sp macro="" textlink="">
      <xdr:nvSpPr>
        <xdr:cNvPr id="455" name="テキスト ボックス 454"/>
        <xdr:cNvSpPr txBox="1"/>
      </xdr:nvSpPr>
      <xdr:spPr>
        <a:xfrm>
          <a:off x="5850890" y="1525905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6" name="直線コネクタ 455"/>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5630" cy="264160"/>
    <xdr:sp macro="" textlink="">
      <xdr:nvSpPr>
        <xdr:cNvPr id="457" name="テキスト ボックス 456"/>
        <xdr:cNvSpPr txBox="1"/>
      </xdr:nvSpPr>
      <xdr:spPr>
        <a:xfrm>
          <a:off x="5850890" y="1497203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146050</xdr:rowOff>
    </xdr:from>
    <xdr:to xmlns:xdr="http://schemas.openxmlformats.org/drawingml/2006/spreadsheetDrawing">
      <xdr:col>54</xdr:col>
      <xdr:colOff>185420</xdr:colOff>
      <xdr:row>99</xdr:row>
      <xdr:rowOff>635</xdr:rowOff>
    </xdr:to>
    <xdr:cxnSp macro="">
      <xdr:nvCxnSpPr>
        <xdr:cNvPr id="459" name="直線コネクタ 458"/>
        <xdr:cNvCxnSpPr/>
      </xdr:nvCxnSpPr>
      <xdr:spPr>
        <a:xfrm flipV="1">
          <a:off x="10198100" y="15576550"/>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xdr:rowOff>
    </xdr:from>
    <xdr:ext cx="534035" cy="259080"/>
    <xdr:sp macro="" textlink="">
      <xdr:nvSpPr>
        <xdr:cNvPr id="460" name="土木費最小値テキスト"/>
        <xdr:cNvSpPr txBox="1"/>
      </xdr:nvSpPr>
      <xdr:spPr>
        <a:xfrm>
          <a:off x="10248900" y="16977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xdr:rowOff>
    </xdr:from>
    <xdr:to xmlns:xdr="http://schemas.openxmlformats.org/drawingml/2006/spreadsheetDrawing">
      <xdr:col>55</xdr:col>
      <xdr:colOff>88900</xdr:colOff>
      <xdr:row>99</xdr:row>
      <xdr:rowOff>635</xdr:rowOff>
    </xdr:to>
    <xdr:cxnSp macro="">
      <xdr:nvCxnSpPr>
        <xdr:cNvPr id="461" name="直線コネクタ 460"/>
        <xdr:cNvCxnSpPr/>
      </xdr:nvCxnSpPr>
      <xdr:spPr>
        <a:xfrm>
          <a:off x="10114280" y="169741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91440</xdr:rowOff>
    </xdr:from>
    <xdr:ext cx="598170" cy="264160"/>
    <xdr:sp macro="" textlink="">
      <xdr:nvSpPr>
        <xdr:cNvPr id="462" name="土木費最大値テキスト"/>
        <xdr:cNvSpPr txBox="1"/>
      </xdr:nvSpPr>
      <xdr:spPr>
        <a:xfrm>
          <a:off x="10248900" y="1535049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538,982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146050</xdr:rowOff>
    </xdr:from>
    <xdr:to xmlns:xdr="http://schemas.openxmlformats.org/drawingml/2006/spreadsheetDrawing">
      <xdr:col>55</xdr:col>
      <xdr:colOff>88900</xdr:colOff>
      <xdr:row>90</xdr:row>
      <xdr:rowOff>146050</xdr:rowOff>
    </xdr:to>
    <xdr:cxnSp macro="">
      <xdr:nvCxnSpPr>
        <xdr:cNvPr id="463" name="直線コネクタ 462"/>
        <xdr:cNvCxnSpPr/>
      </xdr:nvCxnSpPr>
      <xdr:spPr>
        <a:xfrm>
          <a:off x="10114280" y="15576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152400</xdr:rowOff>
    </xdr:from>
    <xdr:to xmlns:xdr="http://schemas.openxmlformats.org/drawingml/2006/spreadsheetDrawing">
      <xdr:col>55</xdr:col>
      <xdr:colOff>0</xdr:colOff>
      <xdr:row>98</xdr:row>
      <xdr:rowOff>67945</xdr:rowOff>
    </xdr:to>
    <xdr:cxnSp macro="">
      <xdr:nvCxnSpPr>
        <xdr:cNvPr id="464" name="直線コネクタ 463"/>
        <xdr:cNvCxnSpPr/>
      </xdr:nvCxnSpPr>
      <xdr:spPr>
        <a:xfrm>
          <a:off x="9385300" y="16611600"/>
          <a:ext cx="8128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144780</xdr:rowOff>
    </xdr:from>
    <xdr:ext cx="598170" cy="258445"/>
    <xdr:sp macro="" textlink="">
      <xdr:nvSpPr>
        <xdr:cNvPr id="465" name="土木費平均値テキスト"/>
        <xdr:cNvSpPr txBox="1"/>
      </xdr:nvSpPr>
      <xdr:spPr>
        <a:xfrm>
          <a:off x="10248900" y="1643253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66" name="フローチャート: 判断 465"/>
        <xdr:cNvSpPr/>
      </xdr:nvSpPr>
      <xdr:spPr>
        <a:xfrm>
          <a:off x="10152380" y="165811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152400</xdr:rowOff>
    </xdr:from>
    <xdr:to xmlns:xdr="http://schemas.openxmlformats.org/drawingml/2006/spreadsheetDrawing">
      <xdr:col>50</xdr:col>
      <xdr:colOff>114300</xdr:colOff>
      <xdr:row>98</xdr:row>
      <xdr:rowOff>43180</xdr:rowOff>
    </xdr:to>
    <xdr:cxnSp macro="">
      <xdr:nvCxnSpPr>
        <xdr:cNvPr id="467" name="直線コネクタ 466"/>
        <xdr:cNvCxnSpPr/>
      </xdr:nvCxnSpPr>
      <xdr:spPr>
        <a:xfrm flipV="1">
          <a:off x="8521700" y="16611600"/>
          <a:ext cx="8636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145415</xdr:rowOff>
    </xdr:from>
    <xdr:to xmlns:xdr="http://schemas.openxmlformats.org/drawingml/2006/spreadsheetDrawing">
      <xdr:col>50</xdr:col>
      <xdr:colOff>165100</xdr:colOff>
      <xdr:row>97</xdr:row>
      <xdr:rowOff>75565</xdr:rowOff>
    </xdr:to>
    <xdr:sp macro="" textlink="">
      <xdr:nvSpPr>
        <xdr:cNvPr id="468" name="フローチャート: 判断 467"/>
        <xdr:cNvSpPr/>
      </xdr:nvSpPr>
      <xdr:spPr>
        <a:xfrm>
          <a:off x="9334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97</xdr:row>
      <xdr:rowOff>66675</xdr:rowOff>
    </xdr:from>
    <xdr:ext cx="598170" cy="258445"/>
    <xdr:sp macro="" textlink="">
      <xdr:nvSpPr>
        <xdr:cNvPr id="469" name="テキスト ボックス 468"/>
        <xdr:cNvSpPr txBox="1"/>
      </xdr:nvSpPr>
      <xdr:spPr>
        <a:xfrm>
          <a:off x="9090660" y="16697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17780</xdr:rowOff>
    </xdr:from>
    <xdr:to xmlns:xdr="http://schemas.openxmlformats.org/drawingml/2006/spreadsheetDrawing">
      <xdr:col>45</xdr:col>
      <xdr:colOff>177800</xdr:colOff>
      <xdr:row>98</xdr:row>
      <xdr:rowOff>43180</xdr:rowOff>
    </xdr:to>
    <xdr:cxnSp macro="">
      <xdr:nvCxnSpPr>
        <xdr:cNvPr id="470" name="直線コネクタ 469"/>
        <xdr:cNvCxnSpPr/>
      </xdr:nvCxnSpPr>
      <xdr:spPr>
        <a:xfrm>
          <a:off x="7653020" y="16648430"/>
          <a:ext cx="86868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160655</xdr:rowOff>
    </xdr:from>
    <xdr:to xmlns:xdr="http://schemas.openxmlformats.org/drawingml/2006/spreadsheetDrawing">
      <xdr:col>46</xdr:col>
      <xdr:colOff>38100</xdr:colOff>
      <xdr:row>97</xdr:row>
      <xdr:rowOff>90805</xdr:rowOff>
    </xdr:to>
    <xdr:sp macro="" textlink="">
      <xdr:nvSpPr>
        <xdr:cNvPr id="471" name="フローチャート: 判断 470"/>
        <xdr:cNvSpPr/>
      </xdr:nvSpPr>
      <xdr:spPr>
        <a:xfrm>
          <a:off x="8470900" y="166198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107315</xdr:rowOff>
    </xdr:from>
    <xdr:ext cx="598170" cy="259080"/>
    <xdr:sp macro="" textlink="">
      <xdr:nvSpPr>
        <xdr:cNvPr id="472" name="テキスト ボックス 471"/>
        <xdr:cNvSpPr txBox="1"/>
      </xdr:nvSpPr>
      <xdr:spPr>
        <a:xfrm>
          <a:off x="8227060" y="16395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151130</xdr:rowOff>
    </xdr:from>
    <xdr:to xmlns:xdr="http://schemas.openxmlformats.org/drawingml/2006/spreadsheetDrawing">
      <xdr:col>41</xdr:col>
      <xdr:colOff>50800</xdr:colOff>
      <xdr:row>97</xdr:row>
      <xdr:rowOff>17780</xdr:rowOff>
    </xdr:to>
    <xdr:cxnSp macro="">
      <xdr:nvCxnSpPr>
        <xdr:cNvPr id="473" name="直線コネクタ 472"/>
        <xdr:cNvCxnSpPr/>
      </xdr:nvCxnSpPr>
      <xdr:spPr>
        <a:xfrm>
          <a:off x="6789420" y="1661033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12065</xdr:rowOff>
    </xdr:from>
    <xdr:to xmlns:xdr="http://schemas.openxmlformats.org/drawingml/2006/spreadsheetDrawing">
      <xdr:col>41</xdr:col>
      <xdr:colOff>101600</xdr:colOff>
      <xdr:row>97</xdr:row>
      <xdr:rowOff>113665</xdr:rowOff>
    </xdr:to>
    <xdr:sp macro="" textlink="">
      <xdr:nvSpPr>
        <xdr:cNvPr id="474" name="フローチャート: 判断 473"/>
        <xdr:cNvSpPr/>
      </xdr:nvSpPr>
      <xdr:spPr>
        <a:xfrm>
          <a:off x="760222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97</xdr:row>
      <xdr:rowOff>104775</xdr:rowOff>
    </xdr:from>
    <xdr:ext cx="598805" cy="259080"/>
    <xdr:sp macro="" textlink="">
      <xdr:nvSpPr>
        <xdr:cNvPr id="475" name="テキスト ボックス 474"/>
        <xdr:cNvSpPr txBox="1"/>
      </xdr:nvSpPr>
      <xdr:spPr>
        <a:xfrm>
          <a:off x="7363460" y="16735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76" name="フローチャート: 判断 475"/>
        <xdr:cNvSpPr/>
      </xdr:nvSpPr>
      <xdr:spPr>
        <a:xfrm>
          <a:off x="673862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111760</xdr:rowOff>
    </xdr:from>
    <xdr:ext cx="598170" cy="258445"/>
    <xdr:sp macro="" textlink="">
      <xdr:nvSpPr>
        <xdr:cNvPr id="477" name="テキスト ボックス 476"/>
        <xdr:cNvSpPr txBox="1"/>
      </xdr:nvSpPr>
      <xdr:spPr>
        <a:xfrm>
          <a:off x="6494780" y="16742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1" name="テキスト ボックス 480"/>
        <xdr:cNvSpPr txBox="1"/>
      </xdr:nvSpPr>
      <xdr:spPr>
        <a:xfrm>
          <a:off x="74676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17780</xdr:rowOff>
    </xdr:from>
    <xdr:to xmlns:xdr="http://schemas.openxmlformats.org/drawingml/2006/spreadsheetDrawing">
      <xdr:col>55</xdr:col>
      <xdr:colOff>50800</xdr:colOff>
      <xdr:row>98</xdr:row>
      <xdr:rowOff>118745</xdr:rowOff>
    </xdr:to>
    <xdr:sp macro="" textlink="">
      <xdr:nvSpPr>
        <xdr:cNvPr id="483" name="楕円 482"/>
        <xdr:cNvSpPr/>
      </xdr:nvSpPr>
      <xdr:spPr>
        <a:xfrm>
          <a:off x="10152380" y="1681988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103505</xdr:rowOff>
    </xdr:from>
    <xdr:ext cx="534035" cy="259080"/>
    <xdr:sp macro="" textlink="">
      <xdr:nvSpPr>
        <xdr:cNvPr id="484" name="土木費該当値テキスト"/>
        <xdr:cNvSpPr txBox="1"/>
      </xdr:nvSpPr>
      <xdr:spPr>
        <a:xfrm>
          <a:off x="10248900" y="16734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85" name="楕円 484"/>
        <xdr:cNvSpPr/>
      </xdr:nvSpPr>
      <xdr:spPr>
        <a:xfrm>
          <a:off x="9334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48260</xdr:rowOff>
    </xdr:from>
    <xdr:ext cx="598170" cy="259080"/>
    <xdr:sp macro="" textlink="">
      <xdr:nvSpPr>
        <xdr:cNvPr id="486" name="テキスト ボックス 485"/>
        <xdr:cNvSpPr txBox="1"/>
      </xdr:nvSpPr>
      <xdr:spPr>
        <a:xfrm>
          <a:off x="9090660" y="1633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163830</xdr:rowOff>
    </xdr:from>
    <xdr:to xmlns:xdr="http://schemas.openxmlformats.org/drawingml/2006/spreadsheetDrawing">
      <xdr:col>46</xdr:col>
      <xdr:colOff>38100</xdr:colOff>
      <xdr:row>98</xdr:row>
      <xdr:rowOff>93980</xdr:rowOff>
    </xdr:to>
    <xdr:sp macro="" textlink="">
      <xdr:nvSpPr>
        <xdr:cNvPr id="487" name="楕円 486"/>
        <xdr:cNvSpPr/>
      </xdr:nvSpPr>
      <xdr:spPr>
        <a:xfrm>
          <a:off x="8470900" y="16794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85090</xdr:rowOff>
    </xdr:from>
    <xdr:ext cx="534035" cy="259080"/>
    <xdr:sp macro="" textlink="">
      <xdr:nvSpPr>
        <xdr:cNvPr id="488" name="テキスト ボックス 487"/>
        <xdr:cNvSpPr txBox="1"/>
      </xdr:nvSpPr>
      <xdr:spPr>
        <a:xfrm>
          <a:off x="825944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138430</xdr:rowOff>
    </xdr:from>
    <xdr:to xmlns:xdr="http://schemas.openxmlformats.org/drawingml/2006/spreadsheetDrawing">
      <xdr:col>41</xdr:col>
      <xdr:colOff>101600</xdr:colOff>
      <xdr:row>97</xdr:row>
      <xdr:rowOff>68580</xdr:rowOff>
    </xdr:to>
    <xdr:sp macro="" textlink="">
      <xdr:nvSpPr>
        <xdr:cNvPr id="489" name="楕円 488"/>
        <xdr:cNvSpPr/>
      </xdr:nvSpPr>
      <xdr:spPr>
        <a:xfrm>
          <a:off x="760222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85090</xdr:rowOff>
    </xdr:from>
    <xdr:ext cx="598805" cy="259080"/>
    <xdr:sp macro="" textlink="">
      <xdr:nvSpPr>
        <xdr:cNvPr id="490" name="テキスト ボックス 489"/>
        <xdr:cNvSpPr txBox="1"/>
      </xdr:nvSpPr>
      <xdr:spPr>
        <a:xfrm>
          <a:off x="7363460" y="1637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100330</xdr:rowOff>
    </xdr:from>
    <xdr:to xmlns:xdr="http://schemas.openxmlformats.org/drawingml/2006/spreadsheetDrawing">
      <xdr:col>36</xdr:col>
      <xdr:colOff>165100</xdr:colOff>
      <xdr:row>97</xdr:row>
      <xdr:rowOff>30480</xdr:rowOff>
    </xdr:to>
    <xdr:sp macro="" textlink="">
      <xdr:nvSpPr>
        <xdr:cNvPr id="491" name="楕円 490"/>
        <xdr:cNvSpPr/>
      </xdr:nvSpPr>
      <xdr:spPr>
        <a:xfrm>
          <a:off x="673862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46990</xdr:rowOff>
    </xdr:from>
    <xdr:ext cx="598170" cy="259080"/>
    <xdr:sp macro="" textlink="">
      <xdr:nvSpPr>
        <xdr:cNvPr id="492" name="テキスト ボックス 491"/>
        <xdr:cNvSpPr txBox="1"/>
      </xdr:nvSpPr>
      <xdr:spPr>
        <a:xfrm>
          <a:off x="6494780" y="16334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31115</xdr:rowOff>
    </xdr:to>
    <xdr:sp macro="" textlink="">
      <xdr:nvSpPr>
        <xdr:cNvPr id="493" name="正方形/長方形 492"/>
        <xdr:cNvSpPr/>
      </xdr:nvSpPr>
      <xdr:spPr>
        <a:xfrm>
          <a:off x="1211580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2377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2377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228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228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340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340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11580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0777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11580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11580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8285" cy="258445"/>
    <xdr:sp macro="" textlink="">
      <xdr:nvSpPr>
        <xdr:cNvPr id="504" name="テキスト ボックス 503"/>
        <xdr:cNvSpPr txBox="1"/>
      </xdr:nvSpPr>
      <xdr:spPr>
        <a:xfrm>
          <a:off x="11871960" y="6511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11580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7810"/>
    <xdr:sp macro="" textlink="">
      <xdr:nvSpPr>
        <xdr:cNvPr id="506" name="テキスト ボックス 505"/>
        <xdr:cNvSpPr txBox="1"/>
      </xdr:nvSpPr>
      <xdr:spPr>
        <a:xfrm>
          <a:off x="11535410" y="60553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11580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508" name="テキスト ボックス 507"/>
        <xdr:cNvSpPr txBox="1"/>
      </xdr:nvSpPr>
      <xdr:spPr>
        <a:xfrm>
          <a:off x="1153541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11580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167640</xdr:rowOff>
    </xdr:from>
    <xdr:ext cx="594995" cy="258445"/>
    <xdr:sp macro="" textlink="">
      <xdr:nvSpPr>
        <xdr:cNvPr id="510" name="テキスト ボックス 509"/>
        <xdr:cNvSpPr txBox="1"/>
      </xdr:nvSpPr>
      <xdr:spPr>
        <a:xfrm>
          <a:off x="11535410" y="51396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11580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7810"/>
    <xdr:sp macro="" textlink="">
      <xdr:nvSpPr>
        <xdr:cNvPr id="512" name="テキスト ボックス 511"/>
        <xdr:cNvSpPr txBox="1"/>
      </xdr:nvSpPr>
      <xdr:spPr>
        <a:xfrm>
          <a:off x="11535410" y="4683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11580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99060</xdr:rowOff>
    </xdr:from>
    <xdr:to xmlns:xdr="http://schemas.openxmlformats.org/drawingml/2006/spreadsheetDrawing">
      <xdr:col>85</xdr:col>
      <xdr:colOff>126365</xdr:colOff>
      <xdr:row>38</xdr:row>
      <xdr:rowOff>123825</xdr:rowOff>
    </xdr:to>
    <xdr:cxnSp macro="">
      <xdr:nvCxnSpPr>
        <xdr:cNvPr id="514" name="直線コネクタ 513"/>
        <xdr:cNvCxnSpPr/>
      </xdr:nvCxnSpPr>
      <xdr:spPr>
        <a:xfrm flipV="1">
          <a:off x="15885795" y="5414010"/>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127635</xdr:rowOff>
    </xdr:from>
    <xdr:ext cx="469900" cy="258445"/>
    <xdr:sp macro="" textlink="">
      <xdr:nvSpPr>
        <xdr:cNvPr id="515" name="消防費最小値テキスト"/>
        <xdr:cNvSpPr txBox="1"/>
      </xdr:nvSpPr>
      <xdr:spPr>
        <a:xfrm>
          <a:off x="15938500" y="6642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123825</xdr:rowOff>
    </xdr:from>
    <xdr:to xmlns:xdr="http://schemas.openxmlformats.org/drawingml/2006/spreadsheetDrawing">
      <xdr:col>86</xdr:col>
      <xdr:colOff>25400</xdr:colOff>
      <xdr:row>38</xdr:row>
      <xdr:rowOff>123825</xdr:rowOff>
    </xdr:to>
    <xdr:cxnSp macro="">
      <xdr:nvCxnSpPr>
        <xdr:cNvPr id="516" name="直線コネクタ 515"/>
        <xdr:cNvCxnSpPr/>
      </xdr:nvCxnSpPr>
      <xdr:spPr>
        <a:xfrm>
          <a:off x="15798800" y="6638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45720</xdr:rowOff>
    </xdr:from>
    <xdr:ext cx="598805" cy="259080"/>
    <xdr:sp macro="" textlink="">
      <xdr:nvSpPr>
        <xdr:cNvPr id="517" name="消防費最大値テキスト"/>
        <xdr:cNvSpPr txBox="1"/>
      </xdr:nvSpPr>
      <xdr:spPr>
        <a:xfrm>
          <a:off x="15938500" y="518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542,708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99060</xdr:rowOff>
    </xdr:from>
    <xdr:to xmlns:xdr="http://schemas.openxmlformats.org/drawingml/2006/spreadsheetDrawing">
      <xdr:col>86</xdr:col>
      <xdr:colOff>25400</xdr:colOff>
      <xdr:row>31</xdr:row>
      <xdr:rowOff>99060</xdr:rowOff>
    </xdr:to>
    <xdr:cxnSp macro="">
      <xdr:nvCxnSpPr>
        <xdr:cNvPr id="518" name="直線コネクタ 517"/>
        <xdr:cNvCxnSpPr/>
      </xdr:nvCxnSpPr>
      <xdr:spPr>
        <a:xfrm>
          <a:off x="15798800" y="5414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31115</xdr:rowOff>
    </xdr:from>
    <xdr:to xmlns:xdr="http://schemas.openxmlformats.org/drawingml/2006/spreadsheetDrawing">
      <xdr:col>85</xdr:col>
      <xdr:colOff>127000</xdr:colOff>
      <xdr:row>38</xdr:row>
      <xdr:rowOff>57785</xdr:rowOff>
    </xdr:to>
    <xdr:cxnSp macro="">
      <xdr:nvCxnSpPr>
        <xdr:cNvPr id="519" name="直線コネクタ 518"/>
        <xdr:cNvCxnSpPr/>
      </xdr:nvCxnSpPr>
      <xdr:spPr>
        <a:xfrm>
          <a:off x="15069820" y="654621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150495</xdr:rowOff>
    </xdr:from>
    <xdr:ext cx="534670" cy="259080"/>
    <xdr:sp macro="" textlink="">
      <xdr:nvSpPr>
        <xdr:cNvPr id="520" name="消防費平均値テキスト"/>
        <xdr:cNvSpPr txBox="1"/>
      </xdr:nvSpPr>
      <xdr:spPr>
        <a:xfrm>
          <a:off x="159385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127635</xdr:rowOff>
    </xdr:from>
    <xdr:to xmlns:xdr="http://schemas.openxmlformats.org/drawingml/2006/spreadsheetDrawing">
      <xdr:col>85</xdr:col>
      <xdr:colOff>177800</xdr:colOff>
      <xdr:row>38</xdr:row>
      <xdr:rowOff>58420</xdr:rowOff>
    </xdr:to>
    <xdr:sp macro="" textlink="">
      <xdr:nvSpPr>
        <xdr:cNvPr id="521" name="フローチャート: 判断 520"/>
        <xdr:cNvSpPr/>
      </xdr:nvSpPr>
      <xdr:spPr>
        <a:xfrm>
          <a:off x="15836900" y="6471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22860</xdr:rowOff>
    </xdr:from>
    <xdr:to xmlns:xdr="http://schemas.openxmlformats.org/drawingml/2006/spreadsheetDrawing">
      <xdr:col>81</xdr:col>
      <xdr:colOff>50800</xdr:colOff>
      <xdr:row>38</xdr:row>
      <xdr:rowOff>31115</xdr:rowOff>
    </xdr:to>
    <xdr:cxnSp macro="">
      <xdr:nvCxnSpPr>
        <xdr:cNvPr id="522" name="直線コネクタ 521"/>
        <xdr:cNvCxnSpPr/>
      </xdr:nvCxnSpPr>
      <xdr:spPr>
        <a:xfrm>
          <a:off x="14206220" y="653796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129540</xdr:rowOff>
    </xdr:from>
    <xdr:to xmlns:xdr="http://schemas.openxmlformats.org/drawingml/2006/spreadsheetDrawing">
      <xdr:col>81</xdr:col>
      <xdr:colOff>101600</xdr:colOff>
      <xdr:row>38</xdr:row>
      <xdr:rowOff>59690</xdr:rowOff>
    </xdr:to>
    <xdr:sp macro="" textlink="">
      <xdr:nvSpPr>
        <xdr:cNvPr id="523" name="フローチャート: 判断 522"/>
        <xdr:cNvSpPr/>
      </xdr:nvSpPr>
      <xdr:spPr>
        <a:xfrm>
          <a:off x="1501902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76835</xdr:rowOff>
    </xdr:from>
    <xdr:ext cx="534035" cy="258445"/>
    <xdr:sp macro="" textlink="">
      <xdr:nvSpPr>
        <xdr:cNvPr id="524" name="テキスト ボックス 523"/>
        <xdr:cNvSpPr txBox="1"/>
      </xdr:nvSpPr>
      <xdr:spPr>
        <a:xfrm>
          <a:off x="14812645" y="624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22860</xdr:rowOff>
    </xdr:from>
    <xdr:to xmlns:xdr="http://schemas.openxmlformats.org/drawingml/2006/spreadsheetDrawing">
      <xdr:col>76</xdr:col>
      <xdr:colOff>114300</xdr:colOff>
      <xdr:row>38</xdr:row>
      <xdr:rowOff>55880</xdr:rowOff>
    </xdr:to>
    <xdr:cxnSp macro="">
      <xdr:nvCxnSpPr>
        <xdr:cNvPr id="525" name="直線コネクタ 524"/>
        <xdr:cNvCxnSpPr/>
      </xdr:nvCxnSpPr>
      <xdr:spPr>
        <a:xfrm flipV="1">
          <a:off x="13342620" y="653796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100330</xdr:rowOff>
    </xdr:from>
    <xdr:to xmlns:xdr="http://schemas.openxmlformats.org/drawingml/2006/spreadsheetDrawing">
      <xdr:col>76</xdr:col>
      <xdr:colOff>165100</xdr:colOff>
      <xdr:row>38</xdr:row>
      <xdr:rowOff>29845</xdr:rowOff>
    </xdr:to>
    <xdr:sp macro="" textlink="">
      <xdr:nvSpPr>
        <xdr:cNvPr id="526" name="フローチャート: 判断 525"/>
        <xdr:cNvSpPr/>
      </xdr:nvSpPr>
      <xdr:spPr>
        <a:xfrm>
          <a:off x="14155420" y="6443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46355</xdr:rowOff>
    </xdr:from>
    <xdr:ext cx="534670" cy="259080"/>
    <xdr:sp macro="" textlink="">
      <xdr:nvSpPr>
        <xdr:cNvPr id="527" name="テキスト ボックス 526"/>
        <xdr:cNvSpPr txBox="1"/>
      </xdr:nvSpPr>
      <xdr:spPr>
        <a:xfrm>
          <a:off x="13943965" y="6218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55880</xdr:rowOff>
    </xdr:from>
    <xdr:to xmlns:xdr="http://schemas.openxmlformats.org/drawingml/2006/spreadsheetDrawing">
      <xdr:col>71</xdr:col>
      <xdr:colOff>177800</xdr:colOff>
      <xdr:row>38</xdr:row>
      <xdr:rowOff>63500</xdr:rowOff>
    </xdr:to>
    <xdr:cxnSp macro="">
      <xdr:nvCxnSpPr>
        <xdr:cNvPr id="528" name="直線コネクタ 527"/>
        <xdr:cNvCxnSpPr/>
      </xdr:nvCxnSpPr>
      <xdr:spPr>
        <a:xfrm flipV="1">
          <a:off x="12473940" y="657098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139065</xdr:rowOff>
    </xdr:from>
    <xdr:to xmlns:xdr="http://schemas.openxmlformats.org/drawingml/2006/spreadsheetDrawing">
      <xdr:col>72</xdr:col>
      <xdr:colOff>38100</xdr:colOff>
      <xdr:row>38</xdr:row>
      <xdr:rowOff>68580</xdr:rowOff>
    </xdr:to>
    <xdr:sp macro="" textlink="">
      <xdr:nvSpPr>
        <xdr:cNvPr id="529" name="フローチャート: 判断 528"/>
        <xdr:cNvSpPr/>
      </xdr:nvSpPr>
      <xdr:spPr>
        <a:xfrm>
          <a:off x="13291820" y="648271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85090</xdr:rowOff>
    </xdr:from>
    <xdr:ext cx="534035" cy="259080"/>
    <xdr:sp macro="" textlink="">
      <xdr:nvSpPr>
        <xdr:cNvPr id="530" name="テキスト ボックス 529"/>
        <xdr:cNvSpPr txBox="1"/>
      </xdr:nvSpPr>
      <xdr:spPr>
        <a:xfrm>
          <a:off x="13080365" y="6257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135890</xdr:rowOff>
    </xdr:from>
    <xdr:to xmlns:xdr="http://schemas.openxmlformats.org/drawingml/2006/spreadsheetDrawing">
      <xdr:col>67</xdr:col>
      <xdr:colOff>101600</xdr:colOff>
      <xdr:row>38</xdr:row>
      <xdr:rowOff>65405</xdr:rowOff>
    </xdr:to>
    <xdr:sp macro="" textlink="">
      <xdr:nvSpPr>
        <xdr:cNvPr id="531" name="フローチャート: 判断 530"/>
        <xdr:cNvSpPr/>
      </xdr:nvSpPr>
      <xdr:spPr>
        <a:xfrm>
          <a:off x="12423140" y="647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82550</xdr:rowOff>
    </xdr:from>
    <xdr:ext cx="534035" cy="259080"/>
    <xdr:sp macro="" textlink="">
      <xdr:nvSpPr>
        <xdr:cNvPr id="532" name="テキスト ボックス 531"/>
        <xdr:cNvSpPr txBox="1"/>
      </xdr:nvSpPr>
      <xdr:spPr>
        <a:xfrm>
          <a:off x="12216765" y="6254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570228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4" name="テキスト ボックス 533"/>
        <xdr:cNvSpPr txBox="1"/>
      </xdr:nvSpPr>
      <xdr:spPr>
        <a:xfrm>
          <a:off x="148844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1572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7" name="テキスト ボックス 536"/>
        <xdr:cNvSpPr txBox="1"/>
      </xdr:nvSpPr>
      <xdr:spPr>
        <a:xfrm>
          <a:off x="1228852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6985</xdr:rowOff>
    </xdr:from>
    <xdr:to xmlns:xdr="http://schemas.openxmlformats.org/drawingml/2006/spreadsheetDrawing">
      <xdr:col>85</xdr:col>
      <xdr:colOff>177800</xdr:colOff>
      <xdr:row>38</xdr:row>
      <xdr:rowOff>107950</xdr:rowOff>
    </xdr:to>
    <xdr:sp macro="" textlink="">
      <xdr:nvSpPr>
        <xdr:cNvPr id="538" name="楕円 537"/>
        <xdr:cNvSpPr/>
      </xdr:nvSpPr>
      <xdr:spPr>
        <a:xfrm>
          <a:off x="15836900" y="65220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106045</xdr:rowOff>
    </xdr:from>
    <xdr:ext cx="534670" cy="258445"/>
    <xdr:sp macro="" textlink="">
      <xdr:nvSpPr>
        <xdr:cNvPr id="539" name="消防費該当値テキスト"/>
        <xdr:cNvSpPr txBox="1"/>
      </xdr:nvSpPr>
      <xdr:spPr>
        <a:xfrm>
          <a:off x="15938500" y="6449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151765</xdr:rowOff>
    </xdr:from>
    <xdr:to xmlns:xdr="http://schemas.openxmlformats.org/drawingml/2006/spreadsheetDrawing">
      <xdr:col>81</xdr:col>
      <xdr:colOff>101600</xdr:colOff>
      <xdr:row>38</xdr:row>
      <xdr:rowOff>82550</xdr:rowOff>
    </xdr:to>
    <xdr:sp macro="" textlink="">
      <xdr:nvSpPr>
        <xdr:cNvPr id="540" name="楕円 539"/>
        <xdr:cNvSpPr/>
      </xdr:nvSpPr>
      <xdr:spPr>
        <a:xfrm>
          <a:off x="15019020" y="6495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73025</xdr:rowOff>
    </xdr:from>
    <xdr:ext cx="534035" cy="258445"/>
    <xdr:sp macro="" textlink="">
      <xdr:nvSpPr>
        <xdr:cNvPr id="541" name="テキスト ボックス 540"/>
        <xdr:cNvSpPr txBox="1"/>
      </xdr:nvSpPr>
      <xdr:spPr>
        <a:xfrm>
          <a:off x="14812645" y="6588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143510</xdr:rowOff>
    </xdr:from>
    <xdr:to xmlns:xdr="http://schemas.openxmlformats.org/drawingml/2006/spreadsheetDrawing">
      <xdr:col>76</xdr:col>
      <xdr:colOff>165100</xdr:colOff>
      <xdr:row>38</xdr:row>
      <xdr:rowOff>73025</xdr:rowOff>
    </xdr:to>
    <xdr:sp macro="" textlink="">
      <xdr:nvSpPr>
        <xdr:cNvPr id="542" name="楕円 541"/>
        <xdr:cNvSpPr/>
      </xdr:nvSpPr>
      <xdr:spPr>
        <a:xfrm>
          <a:off x="1415542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64770</xdr:rowOff>
    </xdr:from>
    <xdr:ext cx="534670" cy="258445"/>
    <xdr:sp macro="" textlink="">
      <xdr:nvSpPr>
        <xdr:cNvPr id="543" name="テキスト ボックス 542"/>
        <xdr:cNvSpPr txBox="1"/>
      </xdr:nvSpPr>
      <xdr:spPr>
        <a:xfrm>
          <a:off x="13943965"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4445</xdr:rowOff>
    </xdr:from>
    <xdr:to xmlns:xdr="http://schemas.openxmlformats.org/drawingml/2006/spreadsheetDrawing">
      <xdr:col>72</xdr:col>
      <xdr:colOff>38100</xdr:colOff>
      <xdr:row>38</xdr:row>
      <xdr:rowOff>106045</xdr:rowOff>
    </xdr:to>
    <xdr:sp macro="" textlink="">
      <xdr:nvSpPr>
        <xdr:cNvPr id="544" name="楕円 543"/>
        <xdr:cNvSpPr/>
      </xdr:nvSpPr>
      <xdr:spPr>
        <a:xfrm>
          <a:off x="13291820" y="65195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97790</xdr:rowOff>
    </xdr:from>
    <xdr:ext cx="534035" cy="258445"/>
    <xdr:sp macro="" textlink="">
      <xdr:nvSpPr>
        <xdr:cNvPr id="545" name="テキスト ボックス 544"/>
        <xdr:cNvSpPr txBox="1"/>
      </xdr:nvSpPr>
      <xdr:spPr>
        <a:xfrm>
          <a:off x="13080365" y="6612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12065</xdr:rowOff>
    </xdr:from>
    <xdr:to xmlns:xdr="http://schemas.openxmlformats.org/drawingml/2006/spreadsheetDrawing">
      <xdr:col>67</xdr:col>
      <xdr:colOff>101600</xdr:colOff>
      <xdr:row>38</xdr:row>
      <xdr:rowOff>114300</xdr:rowOff>
    </xdr:to>
    <xdr:sp macro="" textlink="">
      <xdr:nvSpPr>
        <xdr:cNvPr id="546" name="楕円 545"/>
        <xdr:cNvSpPr/>
      </xdr:nvSpPr>
      <xdr:spPr>
        <a:xfrm>
          <a:off x="12423140" y="652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104775</xdr:rowOff>
    </xdr:from>
    <xdr:ext cx="534035" cy="258445"/>
    <xdr:sp macro="" textlink="">
      <xdr:nvSpPr>
        <xdr:cNvPr id="547" name="テキスト ボックス 546"/>
        <xdr:cNvSpPr txBox="1"/>
      </xdr:nvSpPr>
      <xdr:spPr>
        <a:xfrm>
          <a:off x="12216765" y="6619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31115</xdr:rowOff>
    </xdr:to>
    <xdr:sp macro="" textlink="">
      <xdr:nvSpPr>
        <xdr:cNvPr id="548" name="正方形/長方形 547"/>
        <xdr:cNvSpPr/>
      </xdr:nvSpPr>
      <xdr:spPr>
        <a:xfrm>
          <a:off x="1211580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2377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2377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228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228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340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340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11580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6" name="テキスト ボックス 555"/>
        <xdr:cNvSpPr txBox="1"/>
      </xdr:nvSpPr>
      <xdr:spPr>
        <a:xfrm>
          <a:off x="120777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11580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115800" y="1016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73025</xdr:rowOff>
    </xdr:from>
    <xdr:ext cx="248285" cy="258445"/>
    <xdr:sp macro="" textlink="">
      <xdr:nvSpPr>
        <xdr:cNvPr id="559" name="テキスト ボックス 558"/>
        <xdr:cNvSpPr txBox="1"/>
      </xdr:nvSpPr>
      <xdr:spPr>
        <a:xfrm>
          <a:off x="11871960" y="10017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115800" y="977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34925</xdr:rowOff>
    </xdr:from>
    <xdr:ext cx="594995" cy="258445"/>
    <xdr:sp macro="" textlink="">
      <xdr:nvSpPr>
        <xdr:cNvPr id="561" name="テキスト ボックス 560"/>
        <xdr:cNvSpPr txBox="1"/>
      </xdr:nvSpPr>
      <xdr:spPr>
        <a:xfrm>
          <a:off x="11535410" y="96361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115800" y="939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167640</xdr:rowOff>
    </xdr:from>
    <xdr:ext cx="594995" cy="258445"/>
    <xdr:sp macro="" textlink="">
      <xdr:nvSpPr>
        <xdr:cNvPr id="563" name="テキスト ボックス 562"/>
        <xdr:cNvSpPr txBox="1"/>
      </xdr:nvSpPr>
      <xdr:spPr>
        <a:xfrm>
          <a:off x="11535410" y="92544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115800" y="901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130175</xdr:rowOff>
    </xdr:from>
    <xdr:ext cx="594995" cy="259080"/>
    <xdr:sp macro="" textlink="">
      <xdr:nvSpPr>
        <xdr:cNvPr id="565" name="テキスト ボックス 564"/>
        <xdr:cNvSpPr txBox="1"/>
      </xdr:nvSpPr>
      <xdr:spPr>
        <a:xfrm>
          <a:off x="11535410" y="88741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11580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92075</xdr:rowOff>
    </xdr:from>
    <xdr:ext cx="594995" cy="258445"/>
    <xdr:sp macro="" textlink="">
      <xdr:nvSpPr>
        <xdr:cNvPr id="567" name="テキスト ボックス 566"/>
        <xdr:cNvSpPr txBox="1"/>
      </xdr:nvSpPr>
      <xdr:spPr>
        <a:xfrm>
          <a:off x="11535410" y="84931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11580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800" cy="257810"/>
    <xdr:sp macro="" textlink="">
      <xdr:nvSpPr>
        <xdr:cNvPr id="569" name="テキスト ボックス 568"/>
        <xdr:cNvSpPr txBox="1"/>
      </xdr:nvSpPr>
      <xdr:spPr>
        <a:xfrm>
          <a:off x="11450320" y="811276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11580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125095</xdr:rowOff>
    </xdr:from>
    <xdr:to xmlns:xdr="http://schemas.openxmlformats.org/drawingml/2006/spreadsheetDrawing">
      <xdr:col>85</xdr:col>
      <xdr:colOff>126365</xdr:colOff>
      <xdr:row>58</xdr:row>
      <xdr:rowOff>120650</xdr:rowOff>
    </xdr:to>
    <xdr:cxnSp macro="">
      <xdr:nvCxnSpPr>
        <xdr:cNvPr id="571" name="直線コネクタ 570"/>
        <xdr:cNvCxnSpPr/>
      </xdr:nvCxnSpPr>
      <xdr:spPr>
        <a:xfrm flipV="1">
          <a:off x="15885795" y="869759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123825</xdr:rowOff>
    </xdr:from>
    <xdr:ext cx="534670" cy="257810"/>
    <xdr:sp macro="" textlink="">
      <xdr:nvSpPr>
        <xdr:cNvPr id="572" name="教育費最小値テキスト"/>
        <xdr:cNvSpPr txBox="1"/>
      </xdr:nvSpPr>
      <xdr:spPr>
        <a:xfrm>
          <a:off x="15938500" y="100679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120650</xdr:rowOff>
    </xdr:from>
    <xdr:to xmlns:xdr="http://schemas.openxmlformats.org/drawingml/2006/spreadsheetDrawing">
      <xdr:col>86</xdr:col>
      <xdr:colOff>25400</xdr:colOff>
      <xdr:row>58</xdr:row>
      <xdr:rowOff>120650</xdr:rowOff>
    </xdr:to>
    <xdr:cxnSp macro="">
      <xdr:nvCxnSpPr>
        <xdr:cNvPr id="573" name="直線コネクタ 572"/>
        <xdr:cNvCxnSpPr/>
      </xdr:nvCxnSpPr>
      <xdr:spPr>
        <a:xfrm>
          <a:off x="15798800" y="10064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71755</xdr:rowOff>
    </xdr:from>
    <xdr:ext cx="598805" cy="258445"/>
    <xdr:sp macro="" textlink="">
      <xdr:nvSpPr>
        <xdr:cNvPr id="574" name="教育費最大値テキスト"/>
        <xdr:cNvSpPr txBox="1"/>
      </xdr:nvSpPr>
      <xdr:spPr>
        <a:xfrm>
          <a:off x="15938500" y="847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767,183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125095</xdr:rowOff>
    </xdr:from>
    <xdr:to xmlns:xdr="http://schemas.openxmlformats.org/drawingml/2006/spreadsheetDrawing">
      <xdr:col>86</xdr:col>
      <xdr:colOff>25400</xdr:colOff>
      <xdr:row>50</xdr:row>
      <xdr:rowOff>125095</xdr:rowOff>
    </xdr:to>
    <xdr:cxnSp macro="">
      <xdr:nvCxnSpPr>
        <xdr:cNvPr id="575" name="直線コネクタ 574"/>
        <xdr:cNvCxnSpPr/>
      </xdr:nvCxnSpPr>
      <xdr:spPr>
        <a:xfrm>
          <a:off x="15798800" y="8697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33655</xdr:rowOff>
    </xdr:from>
    <xdr:to xmlns:xdr="http://schemas.openxmlformats.org/drawingml/2006/spreadsheetDrawing">
      <xdr:col>85</xdr:col>
      <xdr:colOff>127000</xdr:colOff>
      <xdr:row>58</xdr:row>
      <xdr:rowOff>48260</xdr:rowOff>
    </xdr:to>
    <xdr:cxnSp macro="">
      <xdr:nvCxnSpPr>
        <xdr:cNvPr id="576" name="直線コネクタ 575"/>
        <xdr:cNvCxnSpPr/>
      </xdr:nvCxnSpPr>
      <xdr:spPr>
        <a:xfrm flipV="1">
          <a:off x="15069820" y="9977755"/>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97790</xdr:rowOff>
    </xdr:from>
    <xdr:ext cx="598805" cy="258445"/>
    <xdr:sp macro="" textlink="">
      <xdr:nvSpPr>
        <xdr:cNvPr id="577" name="教育費平均値テキスト"/>
        <xdr:cNvSpPr txBox="1"/>
      </xdr:nvSpPr>
      <xdr:spPr>
        <a:xfrm>
          <a:off x="15938500" y="96989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74930</xdr:rowOff>
    </xdr:from>
    <xdr:to xmlns:xdr="http://schemas.openxmlformats.org/drawingml/2006/spreadsheetDrawing">
      <xdr:col>85</xdr:col>
      <xdr:colOff>177800</xdr:colOff>
      <xdr:row>58</xdr:row>
      <xdr:rowOff>4445</xdr:rowOff>
    </xdr:to>
    <xdr:sp macro="" textlink="">
      <xdr:nvSpPr>
        <xdr:cNvPr id="578" name="フローチャート: 判断 577"/>
        <xdr:cNvSpPr/>
      </xdr:nvSpPr>
      <xdr:spPr>
        <a:xfrm>
          <a:off x="158369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48260</xdr:rowOff>
    </xdr:from>
    <xdr:to xmlns:xdr="http://schemas.openxmlformats.org/drawingml/2006/spreadsheetDrawing">
      <xdr:col>81</xdr:col>
      <xdr:colOff>50800</xdr:colOff>
      <xdr:row>58</xdr:row>
      <xdr:rowOff>65405</xdr:rowOff>
    </xdr:to>
    <xdr:cxnSp macro="">
      <xdr:nvCxnSpPr>
        <xdr:cNvPr id="579" name="直線コネクタ 578"/>
        <xdr:cNvCxnSpPr/>
      </xdr:nvCxnSpPr>
      <xdr:spPr>
        <a:xfrm flipV="1">
          <a:off x="14206220" y="9992360"/>
          <a:ext cx="8636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70485</xdr:rowOff>
    </xdr:from>
    <xdr:to xmlns:xdr="http://schemas.openxmlformats.org/drawingml/2006/spreadsheetDrawing">
      <xdr:col>81</xdr:col>
      <xdr:colOff>101600</xdr:colOff>
      <xdr:row>58</xdr:row>
      <xdr:rowOff>635</xdr:rowOff>
    </xdr:to>
    <xdr:sp macro="" textlink="">
      <xdr:nvSpPr>
        <xdr:cNvPr id="580" name="フローチャート: 判断 579"/>
        <xdr:cNvSpPr/>
      </xdr:nvSpPr>
      <xdr:spPr>
        <a:xfrm>
          <a:off x="1501902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17780</xdr:rowOff>
    </xdr:from>
    <xdr:ext cx="598805" cy="257810"/>
    <xdr:sp macro="" textlink="">
      <xdr:nvSpPr>
        <xdr:cNvPr id="581" name="テキスト ボックス 580"/>
        <xdr:cNvSpPr txBox="1"/>
      </xdr:nvSpPr>
      <xdr:spPr>
        <a:xfrm>
          <a:off x="14780260" y="9618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134620</xdr:rowOff>
    </xdr:from>
    <xdr:to xmlns:xdr="http://schemas.openxmlformats.org/drawingml/2006/spreadsheetDrawing">
      <xdr:col>76</xdr:col>
      <xdr:colOff>114300</xdr:colOff>
      <xdr:row>58</xdr:row>
      <xdr:rowOff>65405</xdr:rowOff>
    </xdr:to>
    <xdr:cxnSp macro="">
      <xdr:nvCxnSpPr>
        <xdr:cNvPr id="582" name="直線コネクタ 581"/>
        <xdr:cNvCxnSpPr/>
      </xdr:nvCxnSpPr>
      <xdr:spPr>
        <a:xfrm>
          <a:off x="13342620" y="9907270"/>
          <a:ext cx="8636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69215</xdr:rowOff>
    </xdr:from>
    <xdr:to xmlns:xdr="http://schemas.openxmlformats.org/drawingml/2006/spreadsheetDrawing">
      <xdr:col>76</xdr:col>
      <xdr:colOff>165100</xdr:colOff>
      <xdr:row>57</xdr:row>
      <xdr:rowOff>167640</xdr:rowOff>
    </xdr:to>
    <xdr:sp macro="" textlink="">
      <xdr:nvSpPr>
        <xdr:cNvPr id="583" name="フローチャート: 判断 582"/>
        <xdr:cNvSpPr/>
      </xdr:nvSpPr>
      <xdr:spPr>
        <a:xfrm>
          <a:off x="14155420" y="9841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15875</xdr:rowOff>
    </xdr:from>
    <xdr:ext cx="598170" cy="258445"/>
    <xdr:sp macro="" textlink="">
      <xdr:nvSpPr>
        <xdr:cNvPr id="584" name="テキスト ボックス 583"/>
        <xdr:cNvSpPr txBox="1"/>
      </xdr:nvSpPr>
      <xdr:spPr>
        <a:xfrm>
          <a:off x="13911580" y="9617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134620</xdr:rowOff>
    </xdr:from>
    <xdr:to xmlns:xdr="http://schemas.openxmlformats.org/drawingml/2006/spreadsheetDrawing">
      <xdr:col>71</xdr:col>
      <xdr:colOff>177800</xdr:colOff>
      <xdr:row>58</xdr:row>
      <xdr:rowOff>26035</xdr:rowOff>
    </xdr:to>
    <xdr:cxnSp macro="">
      <xdr:nvCxnSpPr>
        <xdr:cNvPr id="585" name="直線コネクタ 584"/>
        <xdr:cNvCxnSpPr/>
      </xdr:nvCxnSpPr>
      <xdr:spPr>
        <a:xfrm flipV="1">
          <a:off x="12473940" y="9907270"/>
          <a:ext cx="8686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102870</xdr:rowOff>
    </xdr:from>
    <xdr:to xmlns:xdr="http://schemas.openxmlformats.org/drawingml/2006/spreadsheetDrawing">
      <xdr:col>72</xdr:col>
      <xdr:colOff>38100</xdr:colOff>
      <xdr:row>58</xdr:row>
      <xdr:rowOff>33020</xdr:rowOff>
    </xdr:to>
    <xdr:sp macro="" textlink="">
      <xdr:nvSpPr>
        <xdr:cNvPr id="586" name="フローチャート: 判断 585"/>
        <xdr:cNvSpPr/>
      </xdr:nvSpPr>
      <xdr:spPr>
        <a:xfrm>
          <a:off x="13291820" y="98755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24765</xdr:rowOff>
    </xdr:from>
    <xdr:ext cx="598170" cy="259080"/>
    <xdr:sp macro="" textlink="">
      <xdr:nvSpPr>
        <xdr:cNvPr id="587" name="テキスト ボックス 586"/>
        <xdr:cNvSpPr txBox="1"/>
      </xdr:nvSpPr>
      <xdr:spPr>
        <a:xfrm>
          <a:off x="13047980" y="99688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102870</xdr:rowOff>
    </xdr:from>
    <xdr:to xmlns:xdr="http://schemas.openxmlformats.org/drawingml/2006/spreadsheetDrawing">
      <xdr:col>67</xdr:col>
      <xdr:colOff>101600</xdr:colOff>
      <xdr:row>58</xdr:row>
      <xdr:rowOff>33020</xdr:rowOff>
    </xdr:to>
    <xdr:sp macro="" textlink="">
      <xdr:nvSpPr>
        <xdr:cNvPr id="588" name="フローチャート: 判断 587"/>
        <xdr:cNvSpPr/>
      </xdr:nvSpPr>
      <xdr:spPr>
        <a:xfrm>
          <a:off x="1242314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49530</xdr:rowOff>
    </xdr:from>
    <xdr:ext cx="598805" cy="258445"/>
    <xdr:sp macro="" textlink="">
      <xdr:nvSpPr>
        <xdr:cNvPr id="589" name="テキスト ボックス 588"/>
        <xdr:cNvSpPr txBox="1"/>
      </xdr:nvSpPr>
      <xdr:spPr>
        <a:xfrm>
          <a:off x="12184380" y="9650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570228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1" name="テキスト ボックス 590"/>
        <xdr:cNvSpPr txBox="1"/>
      </xdr:nvSpPr>
      <xdr:spPr>
        <a:xfrm>
          <a:off x="148844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1572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4" name="テキスト ボックス 593"/>
        <xdr:cNvSpPr txBox="1"/>
      </xdr:nvSpPr>
      <xdr:spPr>
        <a:xfrm>
          <a:off x="1228852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154940</xdr:rowOff>
    </xdr:from>
    <xdr:to xmlns:xdr="http://schemas.openxmlformats.org/drawingml/2006/spreadsheetDrawing">
      <xdr:col>85</xdr:col>
      <xdr:colOff>177800</xdr:colOff>
      <xdr:row>58</xdr:row>
      <xdr:rowOff>84455</xdr:rowOff>
    </xdr:to>
    <xdr:sp macro="" textlink="">
      <xdr:nvSpPr>
        <xdr:cNvPr id="595" name="楕円 594"/>
        <xdr:cNvSpPr/>
      </xdr:nvSpPr>
      <xdr:spPr>
        <a:xfrm>
          <a:off x="158369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69215</xdr:rowOff>
    </xdr:from>
    <xdr:ext cx="534670" cy="258445"/>
    <xdr:sp macro="" textlink="">
      <xdr:nvSpPr>
        <xdr:cNvPr id="596" name="教育費該当値テキスト"/>
        <xdr:cNvSpPr txBox="1"/>
      </xdr:nvSpPr>
      <xdr:spPr>
        <a:xfrm>
          <a:off x="15938500" y="9841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167640</xdr:rowOff>
    </xdr:from>
    <xdr:to xmlns:xdr="http://schemas.openxmlformats.org/drawingml/2006/spreadsheetDrawing">
      <xdr:col>81</xdr:col>
      <xdr:colOff>101600</xdr:colOff>
      <xdr:row>58</xdr:row>
      <xdr:rowOff>99695</xdr:rowOff>
    </xdr:to>
    <xdr:sp macro="" textlink="">
      <xdr:nvSpPr>
        <xdr:cNvPr id="597" name="楕円 596"/>
        <xdr:cNvSpPr/>
      </xdr:nvSpPr>
      <xdr:spPr>
        <a:xfrm>
          <a:off x="15019020" y="99402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90170</xdr:rowOff>
    </xdr:from>
    <xdr:ext cx="534035" cy="257810"/>
    <xdr:sp macro="" textlink="">
      <xdr:nvSpPr>
        <xdr:cNvPr id="598" name="テキスト ボックス 597"/>
        <xdr:cNvSpPr txBox="1"/>
      </xdr:nvSpPr>
      <xdr:spPr>
        <a:xfrm>
          <a:off x="14812645" y="10034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14605</xdr:rowOff>
    </xdr:from>
    <xdr:to xmlns:xdr="http://schemas.openxmlformats.org/drawingml/2006/spreadsheetDrawing">
      <xdr:col>76</xdr:col>
      <xdr:colOff>165100</xdr:colOff>
      <xdr:row>58</xdr:row>
      <xdr:rowOff>116840</xdr:rowOff>
    </xdr:to>
    <xdr:sp macro="" textlink="">
      <xdr:nvSpPr>
        <xdr:cNvPr id="599" name="楕円 598"/>
        <xdr:cNvSpPr/>
      </xdr:nvSpPr>
      <xdr:spPr>
        <a:xfrm>
          <a:off x="14155420" y="9958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107315</xdr:rowOff>
    </xdr:from>
    <xdr:ext cx="534670" cy="258445"/>
    <xdr:sp macro="" textlink="">
      <xdr:nvSpPr>
        <xdr:cNvPr id="600" name="テキスト ボックス 599"/>
        <xdr:cNvSpPr txBox="1"/>
      </xdr:nvSpPr>
      <xdr:spPr>
        <a:xfrm>
          <a:off x="13943965" y="1005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83820</xdr:rowOff>
    </xdr:from>
    <xdr:to xmlns:xdr="http://schemas.openxmlformats.org/drawingml/2006/spreadsheetDrawing">
      <xdr:col>72</xdr:col>
      <xdr:colOff>38100</xdr:colOff>
      <xdr:row>58</xdr:row>
      <xdr:rowOff>13335</xdr:rowOff>
    </xdr:to>
    <xdr:sp macro="" textlink="">
      <xdr:nvSpPr>
        <xdr:cNvPr id="601" name="楕円 600"/>
        <xdr:cNvSpPr/>
      </xdr:nvSpPr>
      <xdr:spPr>
        <a:xfrm>
          <a:off x="13291820" y="98564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29845</xdr:rowOff>
    </xdr:from>
    <xdr:ext cx="598170" cy="257810"/>
    <xdr:sp macro="" textlink="">
      <xdr:nvSpPr>
        <xdr:cNvPr id="602" name="テキスト ボックス 601"/>
        <xdr:cNvSpPr txBox="1"/>
      </xdr:nvSpPr>
      <xdr:spPr>
        <a:xfrm>
          <a:off x="13047980" y="963104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146685</xdr:rowOff>
    </xdr:from>
    <xdr:to xmlns:xdr="http://schemas.openxmlformats.org/drawingml/2006/spreadsheetDrawing">
      <xdr:col>67</xdr:col>
      <xdr:colOff>101600</xdr:colOff>
      <xdr:row>58</xdr:row>
      <xdr:rowOff>76835</xdr:rowOff>
    </xdr:to>
    <xdr:sp macro="" textlink="">
      <xdr:nvSpPr>
        <xdr:cNvPr id="603" name="楕円 602"/>
        <xdr:cNvSpPr/>
      </xdr:nvSpPr>
      <xdr:spPr>
        <a:xfrm>
          <a:off x="1242314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67310</xdr:rowOff>
    </xdr:from>
    <xdr:ext cx="534035" cy="257810"/>
    <xdr:sp macro="" textlink="">
      <xdr:nvSpPr>
        <xdr:cNvPr id="604" name="テキスト ボックス 603"/>
        <xdr:cNvSpPr txBox="1"/>
      </xdr:nvSpPr>
      <xdr:spPr>
        <a:xfrm>
          <a:off x="12216765" y="100114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5" name="正方形/長方形 604"/>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6" name="正方形/長方形 605"/>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08" name="正方形/長方形 607"/>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0" name="正方形/長方形 609"/>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2" name="正方形/長方形 611"/>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250" cy="230505"/>
    <xdr:sp macro="" textlink="">
      <xdr:nvSpPr>
        <xdr:cNvPr id="613" name="テキスト ボックス 612"/>
        <xdr:cNvSpPr txBox="1"/>
      </xdr:nvSpPr>
      <xdr:spPr>
        <a:xfrm>
          <a:off x="12077700" y="11494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4" name="直線コネクタ 613"/>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45720</xdr:rowOff>
    </xdr:from>
    <xdr:to xmlns:xdr="http://schemas.openxmlformats.org/drawingml/2006/spreadsheetDrawing">
      <xdr:col>89</xdr:col>
      <xdr:colOff>177800</xdr:colOff>
      <xdr:row>79</xdr:row>
      <xdr:rowOff>45720</xdr:rowOff>
    </xdr:to>
    <xdr:cxnSp macro="">
      <xdr:nvCxnSpPr>
        <xdr:cNvPr id="615" name="直線コネクタ 614"/>
        <xdr:cNvCxnSpPr/>
      </xdr:nvCxnSpPr>
      <xdr:spPr>
        <a:xfrm>
          <a:off x="1211580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75565</xdr:rowOff>
    </xdr:from>
    <xdr:ext cx="248285" cy="264160"/>
    <xdr:sp macro="" textlink="">
      <xdr:nvSpPr>
        <xdr:cNvPr id="616" name="テキスト ボックス 615"/>
        <xdr:cNvSpPr txBox="1"/>
      </xdr:nvSpPr>
      <xdr:spPr>
        <a:xfrm>
          <a:off x="11871960" y="13448665"/>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17" name="直線コネクタ 616"/>
        <xdr:cNvCxnSpPr/>
      </xdr:nvCxnSpPr>
      <xdr:spPr>
        <a:xfrm>
          <a:off x="1211580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36195</xdr:rowOff>
    </xdr:from>
    <xdr:ext cx="594995" cy="264160"/>
    <xdr:sp macro="" textlink="">
      <xdr:nvSpPr>
        <xdr:cNvPr id="618" name="テキスト ボックス 617"/>
        <xdr:cNvSpPr txBox="1"/>
      </xdr:nvSpPr>
      <xdr:spPr>
        <a:xfrm>
          <a:off x="11535410" y="1306639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143510</xdr:rowOff>
    </xdr:from>
    <xdr:to xmlns:xdr="http://schemas.openxmlformats.org/drawingml/2006/spreadsheetDrawing">
      <xdr:col>89</xdr:col>
      <xdr:colOff>177800</xdr:colOff>
      <xdr:row>74</xdr:row>
      <xdr:rowOff>143510</xdr:rowOff>
    </xdr:to>
    <xdr:cxnSp macro="">
      <xdr:nvCxnSpPr>
        <xdr:cNvPr id="619" name="直線コネクタ 618"/>
        <xdr:cNvCxnSpPr/>
      </xdr:nvCxnSpPr>
      <xdr:spPr>
        <a:xfrm>
          <a:off x="1211580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171450</xdr:rowOff>
    </xdr:from>
    <xdr:ext cx="594995" cy="264795"/>
    <xdr:sp macro="" textlink="">
      <xdr:nvSpPr>
        <xdr:cNvPr id="620" name="テキスト ボックス 619"/>
        <xdr:cNvSpPr txBox="1"/>
      </xdr:nvSpPr>
      <xdr:spPr>
        <a:xfrm>
          <a:off x="11535410" y="12687300"/>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104140</xdr:rowOff>
    </xdr:from>
    <xdr:to xmlns:xdr="http://schemas.openxmlformats.org/drawingml/2006/spreadsheetDrawing">
      <xdr:col>89</xdr:col>
      <xdr:colOff>177800</xdr:colOff>
      <xdr:row>72</xdr:row>
      <xdr:rowOff>104140</xdr:rowOff>
    </xdr:to>
    <xdr:cxnSp macro="">
      <xdr:nvCxnSpPr>
        <xdr:cNvPr id="621" name="直線コネクタ 620"/>
        <xdr:cNvCxnSpPr/>
      </xdr:nvCxnSpPr>
      <xdr:spPr>
        <a:xfrm>
          <a:off x="1211580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133985</xdr:rowOff>
    </xdr:from>
    <xdr:ext cx="594995" cy="264795"/>
    <xdr:sp macro="" textlink="">
      <xdr:nvSpPr>
        <xdr:cNvPr id="622" name="テキスト ボックス 621"/>
        <xdr:cNvSpPr txBox="1"/>
      </xdr:nvSpPr>
      <xdr:spPr>
        <a:xfrm>
          <a:off x="11535410" y="12306935"/>
          <a:ext cx="594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65405</xdr:rowOff>
    </xdr:from>
    <xdr:to xmlns:xdr="http://schemas.openxmlformats.org/drawingml/2006/spreadsheetDrawing">
      <xdr:col>89</xdr:col>
      <xdr:colOff>177800</xdr:colOff>
      <xdr:row>70</xdr:row>
      <xdr:rowOff>65405</xdr:rowOff>
    </xdr:to>
    <xdr:cxnSp macro="">
      <xdr:nvCxnSpPr>
        <xdr:cNvPr id="623" name="直線コネクタ 622"/>
        <xdr:cNvCxnSpPr/>
      </xdr:nvCxnSpPr>
      <xdr:spPr>
        <a:xfrm>
          <a:off x="1211580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94615</xdr:rowOff>
    </xdr:from>
    <xdr:ext cx="594995" cy="264160"/>
    <xdr:sp macro="" textlink="">
      <xdr:nvSpPr>
        <xdr:cNvPr id="624" name="テキスト ボックス 623"/>
        <xdr:cNvSpPr txBox="1"/>
      </xdr:nvSpPr>
      <xdr:spPr>
        <a:xfrm>
          <a:off x="11535410" y="1192466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5" name="直線コネクタ 624"/>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55880</xdr:rowOff>
    </xdr:from>
    <xdr:ext cx="685800" cy="264160"/>
    <xdr:sp macro="" textlink="">
      <xdr:nvSpPr>
        <xdr:cNvPr id="626" name="テキスト ボックス 625"/>
        <xdr:cNvSpPr txBox="1"/>
      </xdr:nvSpPr>
      <xdr:spPr>
        <a:xfrm>
          <a:off x="11450320" y="11543030"/>
          <a:ext cx="6858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7"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76835</xdr:rowOff>
    </xdr:from>
    <xdr:to xmlns:xdr="http://schemas.openxmlformats.org/drawingml/2006/spreadsheetDrawing">
      <xdr:col>85</xdr:col>
      <xdr:colOff>126365</xdr:colOff>
      <xdr:row>79</xdr:row>
      <xdr:rowOff>45720</xdr:rowOff>
    </xdr:to>
    <xdr:cxnSp macro="">
      <xdr:nvCxnSpPr>
        <xdr:cNvPr id="628" name="直線コネクタ 627"/>
        <xdr:cNvCxnSpPr/>
      </xdr:nvCxnSpPr>
      <xdr:spPr>
        <a:xfrm flipV="1">
          <a:off x="15885795" y="12078335"/>
          <a:ext cx="127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49530</xdr:rowOff>
    </xdr:from>
    <xdr:ext cx="249555" cy="265430"/>
    <xdr:sp macro="" textlink="">
      <xdr:nvSpPr>
        <xdr:cNvPr id="629" name="災害復旧費最小値テキスト"/>
        <xdr:cNvSpPr txBox="1"/>
      </xdr:nvSpPr>
      <xdr:spPr>
        <a:xfrm>
          <a:off x="15938500" y="13594080"/>
          <a:ext cx="2495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45720</xdr:rowOff>
    </xdr:from>
    <xdr:to xmlns:xdr="http://schemas.openxmlformats.org/drawingml/2006/spreadsheetDrawing">
      <xdr:col>86</xdr:col>
      <xdr:colOff>25400</xdr:colOff>
      <xdr:row>79</xdr:row>
      <xdr:rowOff>45720</xdr:rowOff>
    </xdr:to>
    <xdr:cxnSp macro="">
      <xdr:nvCxnSpPr>
        <xdr:cNvPr id="630" name="直線コネクタ 629"/>
        <xdr:cNvCxnSpPr/>
      </xdr:nvCxnSpPr>
      <xdr:spPr>
        <a:xfrm>
          <a:off x="1579880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22225</xdr:rowOff>
    </xdr:from>
    <xdr:ext cx="598805" cy="264795"/>
    <xdr:sp macro="" textlink="">
      <xdr:nvSpPr>
        <xdr:cNvPr id="631" name="災害復旧費最大値テキスト"/>
        <xdr:cNvSpPr txBox="1"/>
      </xdr:nvSpPr>
      <xdr:spPr>
        <a:xfrm>
          <a:off x="15938500" y="118522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793,853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76835</xdr:rowOff>
    </xdr:from>
    <xdr:to xmlns:xdr="http://schemas.openxmlformats.org/drawingml/2006/spreadsheetDrawing">
      <xdr:col>86</xdr:col>
      <xdr:colOff>25400</xdr:colOff>
      <xdr:row>70</xdr:row>
      <xdr:rowOff>76835</xdr:rowOff>
    </xdr:to>
    <xdr:cxnSp macro="">
      <xdr:nvCxnSpPr>
        <xdr:cNvPr id="632" name="直線コネクタ 631"/>
        <xdr:cNvCxnSpPr/>
      </xdr:nvCxnSpPr>
      <xdr:spPr>
        <a:xfrm>
          <a:off x="15798800" y="12078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111760</xdr:rowOff>
    </xdr:from>
    <xdr:to xmlns:xdr="http://schemas.openxmlformats.org/drawingml/2006/spreadsheetDrawing">
      <xdr:col>85</xdr:col>
      <xdr:colOff>127000</xdr:colOff>
      <xdr:row>78</xdr:row>
      <xdr:rowOff>146050</xdr:rowOff>
    </xdr:to>
    <xdr:cxnSp macro="">
      <xdr:nvCxnSpPr>
        <xdr:cNvPr id="633" name="直線コネクタ 632"/>
        <xdr:cNvCxnSpPr/>
      </xdr:nvCxnSpPr>
      <xdr:spPr>
        <a:xfrm>
          <a:off x="15069820" y="1348486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95250</xdr:rowOff>
    </xdr:from>
    <xdr:ext cx="534670" cy="265430"/>
    <xdr:sp macro="" textlink="">
      <xdr:nvSpPr>
        <xdr:cNvPr id="634" name="災害復旧費平均値テキスト"/>
        <xdr:cNvSpPr txBox="1"/>
      </xdr:nvSpPr>
      <xdr:spPr>
        <a:xfrm>
          <a:off x="15938500" y="1346835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117475</xdr:rowOff>
    </xdr:from>
    <xdr:to xmlns:xdr="http://schemas.openxmlformats.org/drawingml/2006/spreadsheetDrawing">
      <xdr:col>85</xdr:col>
      <xdr:colOff>177800</xdr:colOff>
      <xdr:row>79</xdr:row>
      <xdr:rowOff>46355</xdr:rowOff>
    </xdr:to>
    <xdr:sp macro="" textlink="">
      <xdr:nvSpPr>
        <xdr:cNvPr id="635" name="フローチャート: 判断 634"/>
        <xdr:cNvSpPr/>
      </xdr:nvSpPr>
      <xdr:spPr>
        <a:xfrm>
          <a:off x="15836900" y="13490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111760</xdr:rowOff>
    </xdr:from>
    <xdr:to xmlns:xdr="http://schemas.openxmlformats.org/drawingml/2006/spreadsheetDrawing">
      <xdr:col>81</xdr:col>
      <xdr:colOff>50800</xdr:colOff>
      <xdr:row>78</xdr:row>
      <xdr:rowOff>165100</xdr:rowOff>
    </xdr:to>
    <xdr:cxnSp macro="">
      <xdr:nvCxnSpPr>
        <xdr:cNvPr id="636" name="直線コネクタ 635"/>
        <xdr:cNvCxnSpPr/>
      </xdr:nvCxnSpPr>
      <xdr:spPr>
        <a:xfrm flipV="1">
          <a:off x="14206220" y="13484860"/>
          <a:ext cx="8636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119380</xdr:rowOff>
    </xdr:from>
    <xdr:to xmlns:xdr="http://schemas.openxmlformats.org/drawingml/2006/spreadsheetDrawing">
      <xdr:col>81</xdr:col>
      <xdr:colOff>101600</xdr:colOff>
      <xdr:row>79</xdr:row>
      <xdr:rowOff>47625</xdr:rowOff>
    </xdr:to>
    <xdr:sp macro="" textlink="">
      <xdr:nvSpPr>
        <xdr:cNvPr id="637" name="フローチャート: 判断 636"/>
        <xdr:cNvSpPr/>
      </xdr:nvSpPr>
      <xdr:spPr>
        <a:xfrm>
          <a:off x="15019020" y="134924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38735</xdr:rowOff>
    </xdr:from>
    <xdr:ext cx="534035" cy="265430"/>
    <xdr:sp macro="" textlink="">
      <xdr:nvSpPr>
        <xdr:cNvPr id="638" name="テキスト ボックス 637"/>
        <xdr:cNvSpPr txBox="1"/>
      </xdr:nvSpPr>
      <xdr:spPr>
        <a:xfrm>
          <a:off x="14812645" y="1358328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121920</xdr:rowOff>
    </xdr:from>
    <xdr:to xmlns:xdr="http://schemas.openxmlformats.org/drawingml/2006/spreadsheetDrawing">
      <xdr:col>76</xdr:col>
      <xdr:colOff>114300</xdr:colOff>
      <xdr:row>78</xdr:row>
      <xdr:rowOff>165100</xdr:rowOff>
    </xdr:to>
    <xdr:cxnSp macro="">
      <xdr:nvCxnSpPr>
        <xdr:cNvPr id="639" name="直線コネクタ 638"/>
        <xdr:cNvCxnSpPr/>
      </xdr:nvCxnSpPr>
      <xdr:spPr>
        <a:xfrm>
          <a:off x="13342620" y="1349502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123190</xdr:rowOff>
    </xdr:from>
    <xdr:to xmlns:xdr="http://schemas.openxmlformats.org/drawingml/2006/spreadsheetDrawing">
      <xdr:col>76</xdr:col>
      <xdr:colOff>165100</xdr:colOff>
      <xdr:row>79</xdr:row>
      <xdr:rowOff>50800</xdr:rowOff>
    </xdr:to>
    <xdr:sp macro="" textlink="">
      <xdr:nvSpPr>
        <xdr:cNvPr id="640" name="フローチャート: 判断 639"/>
        <xdr:cNvSpPr/>
      </xdr:nvSpPr>
      <xdr:spPr>
        <a:xfrm>
          <a:off x="14155420" y="13496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42545</xdr:rowOff>
    </xdr:from>
    <xdr:ext cx="534670" cy="264795"/>
    <xdr:sp macro="" textlink="">
      <xdr:nvSpPr>
        <xdr:cNvPr id="641" name="テキスト ボックス 640"/>
        <xdr:cNvSpPr txBox="1"/>
      </xdr:nvSpPr>
      <xdr:spPr>
        <a:xfrm>
          <a:off x="13943965" y="1358709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121920</xdr:rowOff>
    </xdr:from>
    <xdr:to xmlns:xdr="http://schemas.openxmlformats.org/drawingml/2006/spreadsheetDrawing">
      <xdr:col>71</xdr:col>
      <xdr:colOff>177800</xdr:colOff>
      <xdr:row>78</xdr:row>
      <xdr:rowOff>153035</xdr:rowOff>
    </xdr:to>
    <xdr:cxnSp macro="">
      <xdr:nvCxnSpPr>
        <xdr:cNvPr id="642" name="直線コネクタ 641"/>
        <xdr:cNvCxnSpPr/>
      </xdr:nvCxnSpPr>
      <xdr:spPr>
        <a:xfrm flipV="1">
          <a:off x="12473940" y="1349502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123825</xdr:rowOff>
    </xdr:from>
    <xdr:to xmlns:xdr="http://schemas.openxmlformats.org/drawingml/2006/spreadsheetDrawing">
      <xdr:col>72</xdr:col>
      <xdr:colOff>38100</xdr:colOff>
      <xdr:row>79</xdr:row>
      <xdr:rowOff>52705</xdr:rowOff>
    </xdr:to>
    <xdr:sp macro="" textlink="">
      <xdr:nvSpPr>
        <xdr:cNvPr id="643" name="フローチャート: 判断 642"/>
        <xdr:cNvSpPr/>
      </xdr:nvSpPr>
      <xdr:spPr>
        <a:xfrm>
          <a:off x="13291820" y="1349692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43815</xdr:rowOff>
    </xdr:from>
    <xdr:ext cx="534035" cy="264795"/>
    <xdr:sp macro="" textlink="">
      <xdr:nvSpPr>
        <xdr:cNvPr id="644" name="テキスト ボックス 643"/>
        <xdr:cNvSpPr txBox="1"/>
      </xdr:nvSpPr>
      <xdr:spPr>
        <a:xfrm>
          <a:off x="13080365" y="1358836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130810</xdr:rowOff>
    </xdr:from>
    <xdr:to xmlns:xdr="http://schemas.openxmlformats.org/drawingml/2006/spreadsheetDrawing">
      <xdr:col>67</xdr:col>
      <xdr:colOff>101600</xdr:colOff>
      <xdr:row>79</xdr:row>
      <xdr:rowOff>59690</xdr:rowOff>
    </xdr:to>
    <xdr:sp macro="" textlink="">
      <xdr:nvSpPr>
        <xdr:cNvPr id="645" name="フローチャート: 判断 644"/>
        <xdr:cNvSpPr/>
      </xdr:nvSpPr>
      <xdr:spPr>
        <a:xfrm>
          <a:off x="12423140" y="135039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50165</xdr:rowOff>
    </xdr:from>
    <xdr:ext cx="534035" cy="264795"/>
    <xdr:sp macro="" textlink="">
      <xdr:nvSpPr>
        <xdr:cNvPr id="646" name="テキスト ボックス 645"/>
        <xdr:cNvSpPr txBox="1"/>
      </xdr:nvSpPr>
      <xdr:spPr>
        <a:xfrm>
          <a:off x="12216765" y="1359471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7" name="テキスト ボックス 646"/>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61365" cy="264795"/>
    <xdr:sp macro="" textlink="">
      <xdr:nvSpPr>
        <xdr:cNvPr id="648" name="テキスト ボックス 647"/>
        <xdr:cNvSpPr txBox="1"/>
      </xdr:nvSpPr>
      <xdr:spPr>
        <a:xfrm>
          <a:off x="1488440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49" name="テキスト ボックス 648"/>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0" name="テキスト ボックス 649"/>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61365" cy="264795"/>
    <xdr:sp macro="" textlink="">
      <xdr:nvSpPr>
        <xdr:cNvPr id="651" name="テキスト ボックス 650"/>
        <xdr:cNvSpPr txBox="1"/>
      </xdr:nvSpPr>
      <xdr:spPr>
        <a:xfrm>
          <a:off x="12288520" y="13969365"/>
          <a:ext cx="7613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93980</xdr:rowOff>
    </xdr:from>
    <xdr:to xmlns:xdr="http://schemas.openxmlformats.org/drawingml/2006/spreadsheetDrawing">
      <xdr:col>85</xdr:col>
      <xdr:colOff>177800</xdr:colOff>
      <xdr:row>79</xdr:row>
      <xdr:rowOff>22860</xdr:rowOff>
    </xdr:to>
    <xdr:sp macro="" textlink="">
      <xdr:nvSpPr>
        <xdr:cNvPr id="652" name="楕円 651"/>
        <xdr:cNvSpPr/>
      </xdr:nvSpPr>
      <xdr:spPr>
        <a:xfrm>
          <a:off x="15836900" y="134670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52705</xdr:rowOff>
    </xdr:from>
    <xdr:ext cx="534670" cy="264160"/>
    <xdr:sp macro="" textlink="">
      <xdr:nvSpPr>
        <xdr:cNvPr id="653" name="災害復旧費該当値テキスト"/>
        <xdr:cNvSpPr txBox="1"/>
      </xdr:nvSpPr>
      <xdr:spPr>
        <a:xfrm>
          <a:off x="15938500" y="1325435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59690</xdr:rowOff>
    </xdr:from>
    <xdr:to xmlns:xdr="http://schemas.openxmlformats.org/drawingml/2006/spreadsheetDrawing">
      <xdr:col>81</xdr:col>
      <xdr:colOff>101600</xdr:colOff>
      <xdr:row>78</xdr:row>
      <xdr:rowOff>163195</xdr:rowOff>
    </xdr:to>
    <xdr:sp macro="" textlink="">
      <xdr:nvSpPr>
        <xdr:cNvPr id="654" name="楕円 653"/>
        <xdr:cNvSpPr/>
      </xdr:nvSpPr>
      <xdr:spPr>
        <a:xfrm>
          <a:off x="15019020" y="134327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5080</xdr:rowOff>
    </xdr:from>
    <xdr:ext cx="534035" cy="265430"/>
    <xdr:sp macro="" textlink="">
      <xdr:nvSpPr>
        <xdr:cNvPr id="655" name="テキスト ボックス 654"/>
        <xdr:cNvSpPr txBox="1"/>
      </xdr:nvSpPr>
      <xdr:spPr>
        <a:xfrm>
          <a:off x="14812645" y="1320673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113665</xdr:rowOff>
    </xdr:from>
    <xdr:to xmlns:xdr="http://schemas.openxmlformats.org/drawingml/2006/spreadsheetDrawing">
      <xdr:col>76</xdr:col>
      <xdr:colOff>165100</xdr:colOff>
      <xdr:row>79</xdr:row>
      <xdr:rowOff>42545</xdr:rowOff>
    </xdr:to>
    <xdr:sp macro="" textlink="">
      <xdr:nvSpPr>
        <xdr:cNvPr id="656" name="楕円 655"/>
        <xdr:cNvSpPr/>
      </xdr:nvSpPr>
      <xdr:spPr>
        <a:xfrm>
          <a:off x="14155420" y="134867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59055</xdr:rowOff>
    </xdr:from>
    <xdr:ext cx="534670" cy="264795"/>
    <xdr:sp macro="" textlink="">
      <xdr:nvSpPr>
        <xdr:cNvPr id="657" name="テキスト ボックス 656"/>
        <xdr:cNvSpPr txBox="1"/>
      </xdr:nvSpPr>
      <xdr:spPr>
        <a:xfrm>
          <a:off x="13943965" y="132607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69215</xdr:rowOff>
    </xdr:from>
    <xdr:to xmlns:xdr="http://schemas.openxmlformats.org/drawingml/2006/spreadsheetDrawing">
      <xdr:col>72</xdr:col>
      <xdr:colOff>38100</xdr:colOff>
      <xdr:row>78</xdr:row>
      <xdr:rowOff>171450</xdr:rowOff>
    </xdr:to>
    <xdr:sp macro="" textlink="">
      <xdr:nvSpPr>
        <xdr:cNvPr id="658" name="楕円 657"/>
        <xdr:cNvSpPr/>
      </xdr:nvSpPr>
      <xdr:spPr>
        <a:xfrm>
          <a:off x="13291820" y="1344231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14605</xdr:rowOff>
    </xdr:from>
    <xdr:ext cx="534035" cy="264160"/>
    <xdr:sp macro="" textlink="">
      <xdr:nvSpPr>
        <xdr:cNvPr id="659" name="テキスト ボックス 658"/>
        <xdr:cNvSpPr txBox="1"/>
      </xdr:nvSpPr>
      <xdr:spPr>
        <a:xfrm>
          <a:off x="13080365" y="1321625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101600</xdr:rowOff>
    </xdr:from>
    <xdr:to xmlns:xdr="http://schemas.openxmlformats.org/drawingml/2006/spreadsheetDrawing">
      <xdr:col>67</xdr:col>
      <xdr:colOff>101600</xdr:colOff>
      <xdr:row>79</xdr:row>
      <xdr:rowOff>29845</xdr:rowOff>
    </xdr:to>
    <xdr:sp macro="" textlink="">
      <xdr:nvSpPr>
        <xdr:cNvPr id="660" name="楕円 659"/>
        <xdr:cNvSpPr/>
      </xdr:nvSpPr>
      <xdr:spPr>
        <a:xfrm>
          <a:off x="12423140" y="13474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46990</xdr:rowOff>
    </xdr:from>
    <xdr:ext cx="534035" cy="264795"/>
    <xdr:sp macro="" textlink="">
      <xdr:nvSpPr>
        <xdr:cNvPr id="661" name="テキスト ボックス 660"/>
        <xdr:cNvSpPr txBox="1"/>
      </xdr:nvSpPr>
      <xdr:spPr>
        <a:xfrm>
          <a:off x="12216765" y="13248640"/>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2" name="正方形/長方形 661"/>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3" name="正方形/長方形 662"/>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5" name="正方形/長方形 664"/>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7" name="正方形/長方形 666"/>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250" cy="230505"/>
    <xdr:sp macro="" textlink="">
      <xdr:nvSpPr>
        <xdr:cNvPr id="670" name="テキスト ボックス 669"/>
        <xdr:cNvSpPr txBox="1"/>
      </xdr:nvSpPr>
      <xdr:spPr>
        <a:xfrm>
          <a:off x="12077700" y="14923135"/>
          <a:ext cx="3492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3" name="テキスト ボックス 672"/>
        <xdr:cNvSpPr txBox="1"/>
      </xdr:nvSpPr>
      <xdr:spPr>
        <a:xfrm>
          <a:off x="1187196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5" name="テキスト ボックス 674"/>
        <xdr:cNvSpPr txBox="1"/>
      </xdr:nvSpPr>
      <xdr:spPr>
        <a:xfrm>
          <a:off x="1153541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7" name="テキスト ボックス 676"/>
        <xdr:cNvSpPr txBox="1"/>
      </xdr:nvSpPr>
      <xdr:spPr>
        <a:xfrm>
          <a:off x="1153541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9" name="テキスト ボックス 678"/>
        <xdr:cNvSpPr txBox="1"/>
      </xdr:nvSpPr>
      <xdr:spPr>
        <a:xfrm>
          <a:off x="1153541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0" name="直線コネクタ 679"/>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94615</xdr:rowOff>
    </xdr:from>
    <xdr:ext cx="594995" cy="264160"/>
    <xdr:sp macro="" textlink="">
      <xdr:nvSpPr>
        <xdr:cNvPr id="681" name="テキスト ボックス 680"/>
        <xdr:cNvSpPr txBox="1"/>
      </xdr:nvSpPr>
      <xdr:spPr>
        <a:xfrm>
          <a:off x="11535410" y="15353665"/>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2" name="直線コネクタ 681"/>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55880</xdr:rowOff>
    </xdr:from>
    <xdr:ext cx="685800" cy="264160"/>
    <xdr:sp macro="" textlink="">
      <xdr:nvSpPr>
        <xdr:cNvPr id="683" name="テキスト ボックス 682"/>
        <xdr:cNvSpPr txBox="1"/>
      </xdr:nvSpPr>
      <xdr:spPr>
        <a:xfrm>
          <a:off x="11450320" y="14972030"/>
          <a:ext cx="6858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xdr:rowOff>
    </xdr:from>
    <xdr:to xmlns:xdr="http://schemas.openxmlformats.org/drawingml/2006/spreadsheetDrawing">
      <xdr:col>85</xdr:col>
      <xdr:colOff>126365</xdr:colOff>
      <xdr:row>98</xdr:row>
      <xdr:rowOff>153670</xdr:rowOff>
    </xdr:to>
    <xdr:cxnSp macro="">
      <xdr:nvCxnSpPr>
        <xdr:cNvPr id="685" name="直線コネクタ 684"/>
        <xdr:cNvCxnSpPr/>
      </xdr:nvCxnSpPr>
      <xdr:spPr>
        <a:xfrm flipV="1">
          <a:off x="15885795" y="15440660"/>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157480</xdr:rowOff>
    </xdr:from>
    <xdr:ext cx="534670" cy="258445"/>
    <xdr:sp macro="" textlink="">
      <xdr:nvSpPr>
        <xdr:cNvPr id="686" name="公債費最小値テキスト"/>
        <xdr:cNvSpPr txBox="1"/>
      </xdr:nvSpPr>
      <xdr:spPr>
        <a:xfrm>
          <a:off x="15938500" y="16959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153670</xdr:rowOff>
    </xdr:from>
    <xdr:to xmlns:xdr="http://schemas.openxmlformats.org/drawingml/2006/spreadsheetDrawing">
      <xdr:col>86</xdr:col>
      <xdr:colOff>25400</xdr:colOff>
      <xdr:row>98</xdr:row>
      <xdr:rowOff>153670</xdr:rowOff>
    </xdr:to>
    <xdr:cxnSp macro="">
      <xdr:nvCxnSpPr>
        <xdr:cNvPr id="687" name="直線コネクタ 686"/>
        <xdr:cNvCxnSpPr/>
      </xdr:nvCxnSpPr>
      <xdr:spPr>
        <a:xfrm>
          <a:off x="15798800" y="169557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130810</xdr:rowOff>
    </xdr:from>
    <xdr:ext cx="598805" cy="264795"/>
    <xdr:sp macro="" textlink="">
      <xdr:nvSpPr>
        <xdr:cNvPr id="688" name="公債費最大値テキスト"/>
        <xdr:cNvSpPr txBox="1"/>
      </xdr:nvSpPr>
      <xdr:spPr>
        <a:xfrm>
          <a:off x="15938500" y="1521841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827,850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xdr:rowOff>
    </xdr:from>
    <xdr:to xmlns:xdr="http://schemas.openxmlformats.org/drawingml/2006/spreadsheetDrawing">
      <xdr:col>86</xdr:col>
      <xdr:colOff>25400</xdr:colOff>
      <xdr:row>90</xdr:row>
      <xdr:rowOff>10160</xdr:rowOff>
    </xdr:to>
    <xdr:cxnSp macro="">
      <xdr:nvCxnSpPr>
        <xdr:cNvPr id="689" name="直線コネクタ 688"/>
        <xdr:cNvCxnSpPr/>
      </xdr:nvCxnSpPr>
      <xdr:spPr>
        <a:xfrm>
          <a:off x="15798800" y="15440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155575</xdr:rowOff>
    </xdr:from>
    <xdr:to xmlns:xdr="http://schemas.openxmlformats.org/drawingml/2006/spreadsheetDrawing">
      <xdr:col>85</xdr:col>
      <xdr:colOff>127000</xdr:colOff>
      <xdr:row>97</xdr:row>
      <xdr:rowOff>103505</xdr:rowOff>
    </xdr:to>
    <xdr:cxnSp macro="">
      <xdr:nvCxnSpPr>
        <xdr:cNvPr id="690" name="直線コネクタ 689"/>
        <xdr:cNvCxnSpPr/>
      </xdr:nvCxnSpPr>
      <xdr:spPr>
        <a:xfrm flipV="1">
          <a:off x="15069820" y="16614775"/>
          <a:ext cx="81788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98805" cy="259080"/>
    <xdr:sp macro="" textlink="">
      <xdr:nvSpPr>
        <xdr:cNvPr id="691" name="公債費平均値テキスト"/>
        <xdr:cNvSpPr txBox="1"/>
      </xdr:nvSpPr>
      <xdr:spPr>
        <a:xfrm>
          <a:off x="15938500" y="16619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692" name="フローチャート: 判断 691"/>
        <xdr:cNvSpPr/>
      </xdr:nvSpPr>
      <xdr:spPr>
        <a:xfrm>
          <a:off x="158369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103505</xdr:rowOff>
    </xdr:from>
    <xdr:to xmlns:xdr="http://schemas.openxmlformats.org/drawingml/2006/spreadsheetDrawing">
      <xdr:col>81</xdr:col>
      <xdr:colOff>50800</xdr:colOff>
      <xdr:row>97</xdr:row>
      <xdr:rowOff>151765</xdr:rowOff>
    </xdr:to>
    <xdr:cxnSp macro="">
      <xdr:nvCxnSpPr>
        <xdr:cNvPr id="693" name="直線コネクタ 692"/>
        <xdr:cNvCxnSpPr/>
      </xdr:nvCxnSpPr>
      <xdr:spPr>
        <a:xfrm flipV="1">
          <a:off x="14206220" y="1673415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36830</xdr:rowOff>
    </xdr:from>
    <xdr:to xmlns:xdr="http://schemas.openxmlformats.org/drawingml/2006/spreadsheetDrawing">
      <xdr:col>81</xdr:col>
      <xdr:colOff>101600</xdr:colOff>
      <xdr:row>97</xdr:row>
      <xdr:rowOff>138430</xdr:rowOff>
    </xdr:to>
    <xdr:sp macro="" textlink="">
      <xdr:nvSpPr>
        <xdr:cNvPr id="694" name="フローチャート: 判断 693"/>
        <xdr:cNvSpPr/>
      </xdr:nvSpPr>
      <xdr:spPr>
        <a:xfrm>
          <a:off x="1501902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154940</xdr:rowOff>
    </xdr:from>
    <xdr:ext cx="598805" cy="258445"/>
    <xdr:sp macro="" textlink="">
      <xdr:nvSpPr>
        <xdr:cNvPr id="695" name="テキスト ボックス 694"/>
        <xdr:cNvSpPr txBox="1"/>
      </xdr:nvSpPr>
      <xdr:spPr>
        <a:xfrm>
          <a:off x="14780260" y="16442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151765</xdr:rowOff>
    </xdr:from>
    <xdr:to xmlns:xdr="http://schemas.openxmlformats.org/drawingml/2006/spreadsheetDrawing">
      <xdr:col>76</xdr:col>
      <xdr:colOff>114300</xdr:colOff>
      <xdr:row>98</xdr:row>
      <xdr:rowOff>12065</xdr:rowOff>
    </xdr:to>
    <xdr:cxnSp macro="">
      <xdr:nvCxnSpPr>
        <xdr:cNvPr id="696" name="直線コネクタ 695"/>
        <xdr:cNvCxnSpPr/>
      </xdr:nvCxnSpPr>
      <xdr:spPr>
        <a:xfrm flipV="1">
          <a:off x="13342620" y="1678241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697" name="フローチャート: 判断 696"/>
        <xdr:cNvSpPr/>
      </xdr:nvSpPr>
      <xdr:spPr>
        <a:xfrm>
          <a:off x="1415542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168910</xdr:rowOff>
    </xdr:from>
    <xdr:ext cx="598170" cy="258445"/>
    <xdr:sp macro="" textlink="">
      <xdr:nvSpPr>
        <xdr:cNvPr id="698" name="テキスト ボックス 697"/>
        <xdr:cNvSpPr txBox="1"/>
      </xdr:nvSpPr>
      <xdr:spPr>
        <a:xfrm>
          <a:off x="13911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12065</xdr:rowOff>
    </xdr:from>
    <xdr:to xmlns:xdr="http://schemas.openxmlformats.org/drawingml/2006/spreadsheetDrawing">
      <xdr:col>71</xdr:col>
      <xdr:colOff>177800</xdr:colOff>
      <xdr:row>98</xdr:row>
      <xdr:rowOff>19050</xdr:rowOff>
    </xdr:to>
    <xdr:cxnSp macro="">
      <xdr:nvCxnSpPr>
        <xdr:cNvPr id="699" name="直線コネクタ 698"/>
        <xdr:cNvCxnSpPr/>
      </xdr:nvCxnSpPr>
      <xdr:spPr>
        <a:xfrm flipV="1">
          <a:off x="12473940" y="1681416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59055</xdr:rowOff>
    </xdr:from>
    <xdr:to xmlns:xdr="http://schemas.openxmlformats.org/drawingml/2006/spreadsheetDrawing">
      <xdr:col>72</xdr:col>
      <xdr:colOff>38100</xdr:colOff>
      <xdr:row>97</xdr:row>
      <xdr:rowOff>160655</xdr:rowOff>
    </xdr:to>
    <xdr:sp macro="" textlink="">
      <xdr:nvSpPr>
        <xdr:cNvPr id="700" name="フローチャート: 判断 699"/>
        <xdr:cNvSpPr/>
      </xdr:nvSpPr>
      <xdr:spPr>
        <a:xfrm>
          <a:off x="13291820" y="166897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6350</xdr:rowOff>
    </xdr:from>
    <xdr:ext cx="598170" cy="258445"/>
    <xdr:sp macro="" textlink="">
      <xdr:nvSpPr>
        <xdr:cNvPr id="701" name="テキスト ボックス 700"/>
        <xdr:cNvSpPr txBox="1"/>
      </xdr:nvSpPr>
      <xdr:spPr>
        <a:xfrm>
          <a:off x="130479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63500</xdr:rowOff>
    </xdr:from>
    <xdr:to xmlns:xdr="http://schemas.openxmlformats.org/drawingml/2006/spreadsheetDrawing">
      <xdr:col>67</xdr:col>
      <xdr:colOff>101600</xdr:colOff>
      <xdr:row>97</xdr:row>
      <xdr:rowOff>164465</xdr:rowOff>
    </xdr:to>
    <xdr:sp macro="" textlink="">
      <xdr:nvSpPr>
        <xdr:cNvPr id="702" name="フローチャート: 判断 701"/>
        <xdr:cNvSpPr/>
      </xdr:nvSpPr>
      <xdr:spPr>
        <a:xfrm>
          <a:off x="1242314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9525</xdr:rowOff>
    </xdr:from>
    <xdr:ext cx="598805" cy="258445"/>
    <xdr:sp macro="" textlink="">
      <xdr:nvSpPr>
        <xdr:cNvPr id="703" name="テキスト ボックス 702"/>
        <xdr:cNvSpPr txBox="1"/>
      </xdr:nvSpPr>
      <xdr:spPr>
        <a:xfrm>
          <a:off x="12184380" y="16468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5" name="テキスト ボックス 704"/>
        <xdr:cNvSpPr txBox="1"/>
      </xdr:nvSpPr>
      <xdr:spPr>
        <a:xfrm>
          <a:off x="148844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8" name="テキスト ボックス 707"/>
        <xdr:cNvSpPr txBox="1"/>
      </xdr:nvSpPr>
      <xdr:spPr>
        <a:xfrm>
          <a:off x="1228852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104775</xdr:rowOff>
    </xdr:from>
    <xdr:to xmlns:xdr="http://schemas.openxmlformats.org/drawingml/2006/spreadsheetDrawing">
      <xdr:col>85</xdr:col>
      <xdr:colOff>177800</xdr:colOff>
      <xdr:row>97</xdr:row>
      <xdr:rowOff>34925</xdr:rowOff>
    </xdr:to>
    <xdr:sp macro="" textlink="">
      <xdr:nvSpPr>
        <xdr:cNvPr id="709" name="楕円 708"/>
        <xdr:cNvSpPr/>
      </xdr:nvSpPr>
      <xdr:spPr>
        <a:xfrm>
          <a:off x="15836900"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127635</xdr:rowOff>
    </xdr:from>
    <xdr:ext cx="598805" cy="259080"/>
    <xdr:sp macro="" textlink="">
      <xdr:nvSpPr>
        <xdr:cNvPr id="710" name="公債費該当値テキスト"/>
        <xdr:cNvSpPr txBox="1"/>
      </xdr:nvSpPr>
      <xdr:spPr>
        <a:xfrm>
          <a:off x="15938500" y="16415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52705</xdr:rowOff>
    </xdr:from>
    <xdr:to xmlns:xdr="http://schemas.openxmlformats.org/drawingml/2006/spreadsheetDrawing">
      <xdr:col>81</xdr:col>
      <xdr:colOff>101600</xdr:colOff>
      <xdr:row>97</xdr:row>
      <xdr:rowOff>154940</xdr:rowOff>
    </xdr:to>
    <xdr:sp macro="" textlink="">
      <xdr:nvSpPr>
        <xdr:cNvPr id="711" name="楕円 710"/>
        <xdr:cNvSpPr/>
      </xdr:nvSpPr>
      <xdr:spPr>
        <a:xfrm>
          <a:off x="1501902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145415</xdr:rowOff>
    </xdr:from>
    <xdr:ext cx="598805" cy="258445"/>
    <xdr:sp macro="" textlink="">
      <xdr:nvSpPr>
        <xdr:cNvPr id="712" name="テキスト ボックス 711"/>
        <xdr:cNvSpPr txBox="1"/>
      </xdr:nvSpPr>
      <xdr:spPr>
        <a:xfrm>
          <a:off x="14780260" y="16776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100965</xdr:rowOff>
    </xdr:from>
    <xdr:to xmlns:xdr="http://schemas.openxmlformats.org/drawingml/2006/spreadsheetDrawing">
      <xdr:col>76</xdr:col>
      <xdr:colOff>165100</xdr:colOff>
      <xdr:row>98</xdr:row>
      <xdr:rowOff>31115</xdr:rowOff>
    </xdr:to>
    <xdr:sp macro="" textlink="">
      <xdr:nvSpPr>
        <xdr:cNvPr id="713" name="楕円 712"/>
        <xdr:cNvSpPr/>
      </xdr:nvSpPr>
      <xdr:spPr>
        <a:xfrm>
          <a:off x="1415542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22225</xdr:rowOff>
    </xdr:from>
    <xdr:ext cx="598170" cy="258445"/>
    <xdr:sp macro="" textlink="">
      <xdr:nvSpPr>
        <xdr:cNvPr id="714" name="テキスト ボックス 713"/>
        <xdr:cNvSpPr txBox="1"/>
      </xdr:nvSpPr>
      <xdr:spPr>
        <a:xfrm>
          <a:off x="13911580" y="16824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132715</xdr:rowOff>
    </xdr:from>
    <xdr:to xmlns:xdr="http://schemas.openxmlformats.org/drawingml/2006/spreadsheetDrawing">
      <xdr:col>72</xdr:col>
      <xdr:colOff>38100</xdr:colOff>
      <xdr:row>98</xdr:row>
      <xdr:rowOff>63500</xdr:rowOff>
    </xdr:to>
    <xdr:sp macro="" textlink="">
      <xdr:nvSpPr>
        <xdr:cNvPr id="715" name="楕円 714"/>
        <xdr:cNvSpPr/>
      </xdr:nvSpPr>
      <xdr:spPr>
        <a:xfrm>
          <a:off x="13291820" y="167633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53975</xdr:rowOff>
    </xdr:from>
    <xdr:ext cx="598170" cy="258445"/>
    <xdr:sp macro="" textlink="">
      <xdr:nvSpPr>
        <xdr:cNvPr id="716" name="テキスト ボックス 715"/>
        <xdr:cNvSpPr txBox="1"/>
      </xdr:nvSpPr>
      <xdr:spPr>
        <a:xfrm>
          <a:off x="13047980" y="16856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139700</xdr:rowOff>
    </xdr:from>
    <xdr:to xmlns:xdr="http://schemas.openxmlformats.org/drawingml/2006/spreadsheetDrawing">
      <xdr:col>67</xdr:col>
      <xdr:colOff>101600</xdr:colOff>
      <xdr:row>98</xdr:row>
      <xdr:rowOff>69850</xdr:rowOff>
    </xdr:to>
    <xdr:sp macro="" textlink="">
      <xdr:nvSpPr>
        <xdr:cNvPr id="717" name="楕円 716"/>
        <xdr:cNvSpPr/>
      </xdr:nvSpPr>
      <xdr:spPr>
        <a:xfrm>
          <a:off x="1242314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60960</xdr:rowOff>
    </xdr:from>
    <xdr:ext cx="598805" cy="259080"/>
    <xdr:sp macro="" textlink="">
      <xdr:nvSpPr>
        <xdr:cNvPr id="718" name="テキスト ボックス 717"/>
        <xdr:cNvSpPr txBox="1"/>
      </xdr:nvSpPr>
      <xdr:spPr>
        <a:xfrm>
          <a:off x="12184380" y="16863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31115</xdr:rowOff>
    </xdr:to>
    <xdr:sp macro="" textlink="">
      <xdr:nvSpPr>
        <xdr:cNvPr id="719" name="正方形/長方形 718"/>
        <xdr:cNvSpPr/>
      </xdr:nvSpPr>
      <xdr:spPr>
        <a:xfrm>
          <a:off x="17800320" y="4000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792732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792732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891284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891284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025360" y="4343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025360" y="4546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7800320" y="4826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27" name="テキスト ボックス 726"/>
        <xdr:cNvSpPr txBox="1"/>
      </xdr:nvSpPr>
      <xdr:spPr>
        <a:xfrm>
          <a:off x="1776730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7800320" y="7112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7800320" y="6654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8445"/>
    <xdr:sp macro="" textlink="">
      <xdr:nvSpPr>
        <xdr:cNvPr id="730" name="テキスト ボックス 729"/>
        <xdr:cNvSpPr txBox="1"/>
      </xdr:nvSpPr>
      <xdr:spPr>
        <a:xfrm>
          <a:off x="17561560" y="6511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7800320" y="6197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2" name="テキスト ボックス 731"/>
        <xdr:cNvSpPr txBox="1"/>
      </xdr:nvSpPr>
      <xdr:spPr>
        <a:xfrm>
          <a:off x="1728406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7800320" y="574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4" name="テキスト ボックス 733"/>
        <xdr:cNvSpPr txBox="1"/>
      </xdr:nvSpPr>
      <xdr:spPr>
        <a:xfrm>
          <a:off x="1728406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8445"/>
    <xdr:sp macro="" textlink="">
      <xdr:nvSpPr>
        <xdr:cNvPr id="736" name="テキスト ボックス 735"/>
        <xdr:cNvSpPr txBox="1"/>
      </xdr:nvSpPr>
      <xdr:spPr>
        <a:xfrm>
          <a:off x="17284065" y="51396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7800320" y="48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8" name="テキスト ボックス 737"/>
        <xdr:cNvSpPr txBox="1"/>
      </xdr:nvSpPr>
      <xdr:spPr>
        <a:xfrm>
          <a:off x="1728406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7800320" y="4826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3175</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1570315" y="531812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1905</xdr:rowOff>
    </xdr:from>
    <xdr:ext cx="249555" cy="259080"/>
    <xdr:sp macro="" textlink="">
      <xdr:nvSpPr>
        <xdr:cNvPr id="741" name="諸支出金最小値テキスト"/>
        <xdr:cNvSpPr txBox="1"/>
      </xdr:nvSpPr>
      <xdr:spPr>
        <a:xfrm>
          <a:off x="21623020" y="6688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1488400" y="6654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121920</xdr:rowOff>
    </xdr:from>
    <xdr:ext cx="534670" cy="258445"/>
    <xdr:sp macro="" textlink="">
      <xdr:nvSpPr>
        <xdr:cNvPr id="743" name="諸支出金最大値テキスト"/>
        <xdr:cNvSpPr txBox="1"/>
      </xdr:nvSpPr>
      <xdr:spPr>
        <a:xfrm>
          <a:off x="21623020" y="5093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58,431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3175</xdr:rowOff>
    </xdr:from>
    <xdr:to xmlns:xdr="http://schemas.openxmlformats.org/drawingml/2006/spreadsheetDrawing">
      <xdr:col>116</xdr:col>
      <xdr:colOff>152400</xdr:colOff>
      <xdr:row>31</xdr:row>
      <xdr:rowOff>3175</xdr:rowOff>
    </xdr:to>
    <xdr:cxnSp macro="">
      <xdr:nvCxnSpPr>
        <xdr:cNvPr id="744" name="直線コネクタ 743"/>
        <xdr:cNvCxnSpPr/>
      </xdr:nvCxnSpPr>
      <xdr:spPr>
        <a:xfrm>
          <a:off x="21488400" y="53181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075942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90805</xdr:rowOff>
    </xdr:from>
    <xdr:ext cx="378460" cy="258445"/>
    <xdr:sp macro="" textlink="">
      <xdr:nvSpPr>
        <xdr:cNvPr id="746" name="諸支出金平均値テキスト"/>
        <xdr:cNvSpPr txBox="1"/>
      </xdr:nvSpPr>
      <xdr:spPr>
        <a:xfrm>
          <a:off x="2162302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67945</xdr:rowOff>
    </xdr:from>
    <xdr:to xmlns:xdr="http://schemas.openxmlformats.org/drawingml/2006/spreadsheetDrawing">
      <xdr:col>116</xdr:col>
      <xdr:colOff>114300</xdr:colOff>
      <xdr:row>38</xdr:row>
      <xdr:rowOff>167640</xdr:rowOff>
    </xdr:to>
    <xdr:sp macro="" textlink="">
      <xdr:nvSpPr>
        <xdr:cNvPr id="747" name="フローチャート: 判断 746"/>
        <xdr:cNvSpPr/>
      </xdr:nvSpPr>
      <xdr:spPr>
        <a:xfrm>
          <a:off x="21521420"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19890740" y="6654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9" name="フローチャート: 判断 748"/>
        <xdr:cNvSpPr/>
      </xdr:nvSpPr>
      <xdr:spPr>
        <a:xfrm>
          <a:off x="20708620" y="65874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19685</xdr:rowOff>
    </xdr:from>
    <xdr:ext cx="378460" cy="258445"/>
    <xdr:sp macro="" textlink="">
      <xdr:nvSpPr>
        <xdr:cNvPr id="750" name="テキスト ボックス 749"/>
        <xdr:cNvSpPr txBox="1"/>
      </xdr:nvSpPr>
      <xdr:spPr>
        <a:xfrm>
          <a:off x="20575270" y="6363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027140" y="6654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52" name="フローチャート: 判断 751"/>
        <xdr:cNvSpPr/>
      </xdr:nvSpPr>
      <xdr:spPr>
        <a:xfrm>
          <a:off x="1983994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7825" cy="259080"/>
    <xdr:sp macro="" textlink="">
      <xdr:nvSpPr>
        <xdr:cNvPr id="753" name="テキスト ボックス 752"/>
        <xdr:cNvSpPr txBox="1"/>
      </xdr:nvSpPr>
      <xdr:spPr>
        <a:xfrm>
          <a:off x="19706590" y="63677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163540" y="6654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8890</xdr:rowOff>
    </xdr:to>
    <xdr:sp macro="" textlink="">
      <xdr:nvSpPr>
        <xdr:cNvPr id="755" name="フローチャート: 判断 754"/>
        <xdr:cNvSpPr/>
      </xdr:nvSpPr>
      <xdr:spPr>
        <a:xfrm>
          <a:off x="18976340" y="65944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6" name="テキスト ボックス 755"/>
        <xdr:cNvSpPr txBox="1"/>
      </xdr:nvSpPr>
      <xdr:spPr>
        <a:xfrm>
          <a:off x="1884299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82550</xdr:rowOff>
    </xdr:from>
    <xdr:to xmlns:xdr="http://schemas.openxmlformats.org/drawingml/2006/spreadsheetDrawing">
      <xdr:col>98</xdr:col>
      <xdr:colOff>38100</xdr:colOff>
      <xdr:row>39</xdr:row>
      <xdr:rowOff>12065</xdr:rowOff>
    </xdr:to>
    <xdr:sp macro="" textlink="">
      <xdr:nvSpPr>
        <xdr:cNvPr id="757" name="フローチャート: 判断 756"/>
        <xdr:cNvSpPr/>
      </xdr:nvSpPr>
      <xdr:spPr>
        <a:xfrm>
          <a:off x="18112740" y="6597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8445"/>
    <xdr:sp macro="" textlink="">
      <xdr:nvSpPr>
        <xdr:cNvPr id="758" name="テキスト ボックス 757"/>
        <xdr:cNvSpPr txBox="1"/>
      </xdr:nvSpPr>
      <xdr:spPr>
        <a:xfrm>
          <a:off x="1797939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9" name="テキスト ボックス 758"/>
        <xdr:cNvSpPr txBox="1"/>
      </xdr:nvSpPr>
      <xdr:spPr>
        <a:xfrm>
          <a:off x="2138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0574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1" name="テキスト ボックス 760"/>
        <xdr:cNvSpPr txBox="1"/>
      </xdr:nvSpPr>
      <xdr:spPr>
        <a:xfrm>
          <a:off x="1970532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88417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797812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152142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46355</xdr:rowOff>
    </xdr:from>
    <xdr:ext cx="249555" cy="259080"/>
    <xdr:sp macro="" textlink="">
      <xdr:nvSpPr>
        <xdr:cNvPr id="765" name="諸支出金該当値テキスト"/>
        <xdr:cNvSpPr txBox="1"/>
      </xdr:nvSpPr>
      <xdr:spPr>
        <a:xfrm>
          <a:off x="21623020" y="65614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0708620" y="6604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8920" cy="258445"/>
    <xdr:sp macro="" textlink="">
      <xdr:nvSpPr>
        <xdr:cNvPr id="767" name="テキスト ボックス 766"/>
        <xdr:cNvSpPr txBox="1"/>
      </xdr:nvSpPr>
      <xdr:spPr>
        <a:xfrm>
          <a:off x="2063496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1983994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9555" cy="258445"/>
    <xdr:sp macro="" textlink="">
      <xdr:nvSpPr>
        <xdr:cNvPr id="769" name="テキスト ボックス 768"/>
        <xdr:cNvSpPr txBox="1"/>
      </xdr:nvSpPr>
      <xdr:spPr>
        <a:xfrm>
          <a:off x="19771360" y="6696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897634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9525</xdr:rowOff>
    </xdr:from>
    <xdr:ext cx="249555" cy="258445"/>
    <xdr:sp macro="" textlink="">
      <xdr:nvSpPr>
        <xdr:cNvPr id="771" name="テキスト ボックス 770"/>
        <xdr:cNvSpPr txBox="1"/>
      </xdr:nvSpPr>
      <xdr:spPr>
        <a:xfrm>
          <a:off x="18907760" y="6696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112740" y="6604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8920" cy="258445"/>
    <xdr:sp macro="" textlink="">
      <xdr:nvSpPr>
        <xdr:cNvPr id="773" name="テキスト ボックス 772"/>
        <xdr:cNvSpPr txBox="1"/>
      </xdr:nvSpPr>
      <xdr:spPr>
        <a:xfrm>
          <a:off x="18039080" y="6696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31115</xdr:rowOff>
    </xdr:to>
    <xdr:sp macro="" textlink="">
      <xdr:nvSpPr>
        <xdr:cNvPr id="774" name="正方形/長方形 773"/>
        <xdr:cNvSpPr/>
      </xdr:nvSpPr>
      <xdr:spPr>
        <a:xfrm>
          <a:off x="17800320" y="742950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792732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792732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891284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891284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025360" y="7772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025360" y="7975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7800320" y="8255000"/>
          <a:ext cx="45643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82" name="テキスト ボックス 781"/>
        <xdr:cNvSpPr txBox="1"/>
      </xdr:nvSpPr>
      <xdr:spPr>
        <a:xfrm>
          <a:off x="1776730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7800320" y="10541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4" name="直線コネクタ 783"/>
        <xdr:cNvCxnSpPr/>
      </xdr:nvCxnSpPr>
      <xdr:spPr>
        <a:xfrm>
          <a:off x="17800320" y="10083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167640</xdr:rowOff>
    </xdr:from>
    <xdr:ext cx="248920" cy="258445"/>
    <xdr:sp macro="" textlink="">
      <xdr:nvSpPr>
        <xdr:cNvPr id="785" name="テキスト ボックス 784"/>
        <xdr:cNvSpPr txBox="1"/>
      </xdr:nvSpPr>
      <xdr:spPr>
        <a:xfrm>
          <a:off x="17561560" y="9940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6" name="直線コネクタ 785"/>
        <xdr:cNvCxnSpPr/>
      </xdr:nvCxnSpPr>
      <xdr:spPr>
        <a:xfrm>
          <a:off x="17800320" y="9626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810"/>
    <xdr:sp macro="" textlink="">
      <xdr:nvSpPr>
        <xdr:cNvPr id="787" name="テキスト ボックス 786"/>
        <xdr:cNvSpPr txBox="1"/>
      </xdr:nvSpPr>
      <xdr:spPr>
        <a:xfrm>
          <a:off x="1749742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8" name="直線コネクタ 787"/>
        <xdr:cNvCxnSpPr/>
      </xdr:nvCxnSpPr>
      <xdr:spPr>
        <a:xfrm>
          <a:off x="17800320" y="9169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8445"/>
    <xdr:sp macro="" textlink="">
      <xdr:nvSpPr>
        <xdr:cNvPr id="789" name="テキスト ボックス 788"/>
        <xdr:cNvSpPr txBox="1"/>
      </xdr:nvSpPr>
      <xdr:spPr>
        <a:xfrm>
          <a:off x="17497425" y="9027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0" name="直線コネクタ 789"/>
        <xdr:cNvCxnSpPr/>
      </xdr:nvCxnSpPr>
      <xdr:spPr>
        <a:xfrm>
          <a:off x="17800320" y="8712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167640</xdr:rowOff>
    </xdr:from>
    <xdr:ext cx="313055" cy="258445"/>
    <xdr:sp macro="" textlink="">
      <xdr:nvSpPr>
        <xdr:cNvPr id="791" name="テキスト ボックス 790"/>
        <xdr:cNvSpPr txBox="1"/>
      </xdr:nvSpPr>
      <xdr:spPr>
        <a:xfrm>
          <a:off x="17497425" y="856869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7800320" y="825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810"/>
    <xdr:sp macro="" textlink="">
      <xdr:nvSpPr>
        <xdr:cNvPr id="793" name="テキスト ボックス 792"/>
        <xdr:cNvSpPr txBox="1"/>
      </xdr:nvSpPr>
      <xdr:spPr>
        <a:xfrm>
          <a:off x="1749742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7800320" y="8255000"/>
          <a:ext cx="45643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5" name="直線コネクタ 794"/>
        <xdr:cNvCxnSpPr/>
      </xdr:nvCxnSpPr>
      <xdr:spPr>
        <a:xfrm>
          <a:off x="2157031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9525</xdr:rowOff>
    </xdr:from>
    <xdr:ext cx="249555" cy="258445"/>
    <xdr:sp macro="" textlink="">
      <xdr:nvSpPr>
        <xdr:cNvPr id="796" name="前年度繰上充用金最小値テキスト"/>
        <xdr:cNvSpPr txBox="1"/>
      </xdr:nvSpPr>
      <xdr:spPr>
        <a:xfrm>
          <a:off x="21623020" y="10125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7" name="直線コネクタ 796"/>
        <xdr:cNvCxnSpPr/>
      </xdr:nvCxnSpPr>
      <xdr:spPr>
        <a:xfrm>
          <a:off x="21488400" y="10083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9525</xdr:rowOff>
    </xdr:from>
    <xdr:ext cx="249555" cy="258445"/>
    <xdr:sp macro="" textlink="">
      <xdr:nvSpPr>
        <xdr:cNvPr id="798" name="前年度繰上充用金最大値テキスト"/>
        <xdr:cNvSpPr txBox="1"/>
      </xdr:nvSpPr>
      <xdr:spPr>
        <a:xfrm>
          <a:off x="21623020" y="97821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1488400" y="100838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0" name="直線コネクタ 799"/>
        <xdr:cNvCxnSpPr/>
      </xdr:nvCxnSpPr>
      <xdr:spPr>
        <a:xfrm>
          <a:off x="20759420" y="10083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66675</xdr:rowOff>
    </xdr:from>
    <xdr:ext cx="249555" cy="258445"/>
    <xdr:sp macro="" textlink="">
      <xdr:nvSpPr>
        <xdr:cNvPr id="801" name="前年度繰上充用金平均値テキスト"/>
        <xdr:cNvSpPr txBox="1"/>
      </xdr:nvSpPr>
      <xdr:spPr>
        <a:xfrm>
          <a:off x="21623020" y="10010775"/>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2" name="フローチャート: 判断 801"/>
        <xdr:cNvSpPr/>
      </xdr:nvSpPr>
      <xdr:spPr>
        <a:xfrm>
          <a:off x="2152142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3" name="直線コネクタ 802"/>
        <xdr:cNvCxnSpPr/>
      </xdr:nvCxnSpPr>
      <xdr:spPr>
        <a:xfrm>
          <a:off x="19890740" y="100838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4" name="フローチャート: 判断 803"/>
        <xdr:cNvSpPr/>
      </xdr:nvSpPr>
      <xdr:spPr>
        <a:xfrm>
          <a:off x="20708620" y="10033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9525</xdr:rowOff>
    </xdr:from>
    <xdr:ext cx="248920" cy="258445"/>
    <xdr:sp macro="" textlink="">
      <xdr:nvSpPr>
        <xdr:cNvPr id="805" name="テキスト ボックス 804"/>
        <xdr:cNvSpPr txBox="1"/>
      </xdr:nvSpPr>
      <xdr:spPr>
        <a:xfrm>
          <a:off x="20634960" y="10125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6" name="直線コネクタ 805"/>
        <xdr:cNvCxnSpPr/>
      </xdr:nvCxnSpPr>
      <xdr:spPr>
        <a:xfrm>
          <a:off x="19027140" y="10083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7" name="フローチャート: 判断 806"/>
        <xdr:cNvSpPr/>
      </xdr:nvSpPr>
      <xdr:spPr>
        <a:xfrm>
          <a:off x="1983994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9525</xdr:rowOff>
    </xdr:from>
    <xdr:ext cx="249555" cy="258445"/>
    <xdr:sp macro="" textlink="">
      <xdr:nvSpPr>
        <xdr:cNvPr id="808" name="テキスト ボックス 807"/>
        <xdr:cNvSpPr txBox="1"/>
      </xdr:nvSpPr>
      <xdr:spPr>
        <a:xfrm>
          <a:off x="19771360" y="10125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9" name="直線コネクタ 808"/>
        <xdr:cNvCxnSpPr/>
      </xdr:nvCxnSpPr>
      <xdr:spPr>
        <a:xfrm>
          <a:off x="18163540" y="100838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0" name="フローチャート: 判断 809"/>
        <xdr:cNvSpPr/>
      </xdr:nvSpPr>
      <xdr:spPr>
        <a:xfrm>
          <a:off x="1897634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9525</xdr:rowOff>
    </xdr:from>
    <xdr:ext cx="249555" cy="258445"/>
    <xdr:sp macro="" textlink="">
      <xdr:nvSpPr>
        <xdr:cNvPr id="811" name="テキスト ボックス 810"/>
        <xdr:cNvSpPr txBox="1"/>
      </xdr:nvSpPr>
      <xdr:spPr>
        <a:xfrm>
          <a:off x="18907760" y="10125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49</xdr:row>
      <xdr:rowOff>122555</xdr:rowOff>
    </xdr:from>
    <xdr:to xmlns:xdr="http://schemas.openxmlformats.org/drawingml/2006/spreadsheetDrawing">
      <xdr:col>98</xdr:col>
      <xdr:colOff>38100</xdr:colOff>
      <xdr:row>50</xdr:row>
      <xdr:rowOff>53340</xdr:rowOff>
    </xdr:to>
    <xdr:sp macro="" textlink="">
      <xdr:nvSpPr>
        <xdr:cNvPr id="812" name="フローチャート: 判断 811"/>
        <xdr:cNvSpPr/>
      </xdr:nvSpPr>
      <xdr:spPr>
        <a:xfrm>
          <a:off x="18112740" y="85236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48</xdr:row>
      <xdr:rowOff>69215</xdr:rowOff>
    </xdr:from>
    <xdr:ext cx="313690" cy="258445"/>
    <xdr:sp macro="" textlink="">
      <xdr:nvSpPr>
        <xdr:cNvPr id="813" name="テキスト ボックス 812"/>
        <xdr:cNvSpPr txBox="1"/>
      </xdr:nvSpPr>
      <xdr:spPr>
        <a:xfrm>
          <a:off x="18006695" y="82988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4" name="テキスト ボックス 813"/>
        <xdr:cNvSpPr txBox="1"/>
      </xdr:nvSpPr>
      <xdr:spPr>
        <a:xfrm>
          <a:off x="2138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0574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6" name="テキスト ボックス 815"/>
        <xdr:cNvSpPr txBox="1"/>
      </xdr:nvSpPr>
      <xdr:spPr>
        <a:xfrm>
          <a:off x="1970532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88417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797812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9" name="楕円 818"/>
        <xdr:cNvSpPr/>
      </xdr:nvSpPr>
      <xdr:spPr>
        <a:xfrm>
          <a:off x="2152142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123825</xdr:rowOff>
    </xdr:from>
    <xdr:ext cx="249555" cy="257810"/>
    <xdr:sp macro="" textlink="">
      <xdr:nvSpPr>
        <xdr:cNvPr id="820" name="前年度繰上充用金該当値テキスト"/>
        <xdr:cNvSpPr txBox="1"/>
      </xdr:nvSpPr>
      <xdr:spPr>
        <a:xfrm>
          <a:off x="21623020" y="98964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1" name="楕円 820"/>
        <xdr:cNvSpPr/>
      </xdr:nvSpPr>
      <xdr:spPr>
        <a:xfrm>
          <a:off x="20708620" y="10033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34925</xdr:rowOff>
    </xdr:from>
    <xdr:ext cx="248920" cy="258445"/>
    <xdr:sp macro="" textlink="">
      <xdr:nvSpPr>
        <xdr:cNvPr id="822" name="テキスト ボックス 821"/>
        <xdr:cNvSpPr txBox="1"/>
      </xdr:nvSpPr>
      <xdr:spPr>
        <a:xfrm>
          <a:off x="20634960" y="98075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3" name="楕円 822"/>
        <xdr:cNvSpPr/>
      </xdr:nvSpPr>
      <xdr:spPr>
        <a:xfrm>
          <a:off x="198399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57</xdr:row>
      <xdr:rowOff>34925</xdr:rowOff>
    </xdr:from>
    <xdr:ext cx="249555" cy="258445"/>
    <xdr:sp macro="" textlink="">
      <xdr:nvSpPr>
        <xdr:cNvPr id="824" name="テキスト ボックス 823"/>
        <xdr:cNvSpPr txBox="1"/>
      </xdr:nvSpPr>
      <xdr:spPr>
        <a:xfrm>
          <a:off x="19771360" y="98075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5" name="楕円 824"/>
        <xdr:cNvSpPr/>
      </xdr:nvSpPr>
      <xdr:spPr>
        <a:xfrm>
          <a:off x="1897634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34925</xdr:rowOff>
    </xdr:from>
    <xdr:ext cx="249555" cy="258445"/>
    <xdr:sp macro="" textlink="">
      <xdr:nvSpPr>
        <xdr:cNvPr id="826" name="テキスト ボックス 825"/>
        <xdr:cNvSpPr txBox="1"/>
      </xdr:nvSpPr>
      <xdr:spPr>
        <a:xfrm>
          <a:off x="18907760" y="98075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7" name="楕円 826"/>
        <xdr:cNvSpPr/>
      </xdr:nvSpPr>
      <xdr:spPr>
        <a:xfrm>
          <a:off x="18112740" y="100330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9525</xdr:rowOff>
    </xdr:from>
    <xdr:ext cx="248920" cy="258445"/>
    <xdr:sp macro="" textlink="">
      <xdr:nvSpPr>
        <xdr:cNvPr id="828" name="テキスト ボックス 827"/>
        <xdr:cNvSpPr txBox="1"/>
      </xdr:nvSpPr>
      <xdr:spPr>
        <a:xfrm>
          <a:off x="18039080" y="10125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令和４年度は、新庁舎建設事業により総務費が住民一人当たり</a:t>
          </a:r>
          <a:r>
            <a:rPr kumimoji="1" lang="en-US" altLang="ja-JP" sz="1100">
              <a:solidFill>
                <a:schemeClr val="dk1"/>
              </a:solidFill>
              <a:effectLst/>
              <a:latin typeface="+mn-lt"/>
              <a:ea typeface="+mn-ea"/>
              <a:cs typeface="+mn-cs"/>
            </a:rPr>
            <a:t>532,407</a:t>
          </a:r>
          <a:r>
            <a:rPr kumimoji="1" lang="ja-JP" altLang="ja-JP" sz="1100">
              <a:solidFill>
                <a:schemeClr val="dk1"/>
              </a:solidFill>
              <a:effectLst/>
              <a:latin typeface="+mn-lt"/>
              <a:ea typeface="+mn-ea"/>
              <a:cs typeface="+mn-cs"/>
            </a:rPr>
            <a:t>円で、前年度と比較すると</a:t>
          </a:r>
          <a:r>
            <a:rPr kumimoji="1" lang="en-US" altLang="ja-JP" sz="1100">
              <a:solidFill>
                <a:schemeClr val="dk1"/>
              </a:solidFill>
              <a:effectLst/>
              <a:latin typeface="+mn-lt"/>
              <a:ea typeface="+mn-ea"/>
              <a:cs typeface="+mn-cs"/>
            </a:rPr>
            <a:t>59,911</a:t>
          </a:r>
          <a:r>
            <a:rPr kumimoji="1" lang="ja-JP" altLang="ja-JP" sz="1100">
              <a:solidFill>
                <a:schemeClr val="dk1"/>
              </a:solidFill>
              <a:effectLst/>
              <a:latin typeface="+mn-lt"/>
              <a:ea typeface="+mn-ea"/>
              <a:cs typeface="+mn-cs"/>
            </a:rPr>
            <a:t>円増となっている。</a:t>
          </a:r>
          <a:endParaRPr lang="ja-JP" altLang="ja-JP" sz="1400">
            <a:effectLst/>
          </a:endParaRPr>
        </a:p>
        <a:p>
          <a:r>
            <a:rPr kumimoji="1" lang="ja-JP" altLang="ja-JP" sz="1100">
              <a:solidFill>
                <a:schemeClr val="dk1"/>
              </a:solidFill>
              <a:effectLst/>
              <a:latin typeface="+mn-lt"/>
              <a:ea typeface="+mn-ea"/>
              <a:cs typeface="+mn-cs"/>
            </a:rPr>
            <a:t>　また、公債費は新規の元金償還開始に加え、現在と比較して高い利率の借入について繰上償還を行ったことにより、前年度比</a:t>
          </a:r>
          <a:r>
            <a:rPr kumimoji="1" lang="en-US" altLang="ja-JP" sz="1100">
              <a:solidFill>
                <a:schemeClr val="dk1"/>
              </a:solidFill>
              <a:effectLst/>
              <a:latin typeface="+mn-lt"/>
              <a:ea typeface="+mn-ea"/>
              <a:cs typeface="+mn-cs"/>
            </a:rPr>
            <a:t>62,758</a:t>
          </a:r>
          <a:r>
            <a:rPr kumimoji="1" lang="ja-JP" altLang="ja-JP" sz="1100">
              <a:solidFill>
                <a:schemeClr val="dk1"/>
              </a:solidFill>
              <a:effectLst/>
              <a:latin typeface="+mn-lt"/>
              <a:ea typeface="+mn-ea"/>
              <a:cs typeface="+mn-cs"/>
            </a:rPr>
            <a:t>円増の</a:t>
          </a:r>
          <a:r>
            <a:rPr kumimoji="1" lang="en-US" altLang="ja-JP" sz="1100">
              <a:solidFill>
                <a:schemeClr val="dk1"/>
              </a:solidFill>
              <a:effectLst/>
              <a:latin typeface="+mn-lt"/>
              <a:ea typeface="+mn-ea"/>
              <a:cs typeface="+mn-cs"/>
            </a:rPr>
            <a:t>211,726</a:t>
          </a:r>
          <a:r>
            <a:rPr kumimoji="1" lang="ja-JP" altLang="ja-JP" sz="1100">
              <a:solidFill>
                <a:schemeClr val="dk1"/>
              </a:solidFill>
              <a:effectLst/>
              <a:latin typeface="+mn-lt"/>
              <a:ea typeface="+mn-ea"/>
              <a:cs typeface="+mn-cs"/>
            </a:rPr>
            <a:t>円となり類似団体を</a:t>
          </a:r>
          <a:r>
            <a:rPr kumimoji="1" lang="en-US" altLang="ja-JP" sz="1100">
              <a:solidFill>
                <a:schemeClr val="dk1"/>
              </a:solidFill>
              <a:effectLst/>
              <a:latin typeface="+mn-lt"/>
              <a:ea typeface="+mn-ea"/>
              <a:cs typeface="+mn-cs"/>
            </a:rPr>
            <a:t>40,613</a:t>
          </a:r>
          <a:r>
            <a:rPr kumimoji="1" lang="ja-JP" altLang="ja-JP" sz="1100">
              <a:solidFill>
                <a:schemeClr val="dk1"/>
              </a:solidFill>
              <a:effectLst/>
              <a:latin typeface="+mn-lt"/>
              <a:ea typeface="+mn-ea"/>
              <a:cs typeface="+mn-cs"/>
            </a:rPr>
            <a:t>円上回った。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実質収支比率については、前年度と比較して財政調整基金残高で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ポイント増、実質収支額で</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ポイント増、実質単年度収支は</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ポイント増となった。財源のほとんどが依存財源である財政基盤の弱い本町としては、地方財政計画における一般財源総額の同水準がいつまで保証されるかわからない状況において、基金を確保しておく必要がある。</a:t>
          </a:r>
          <a:endParaRPr lang="ja-JP" altLang="ja-JP" sz="1400">
            <a:effectLst/>
          </a:endParaRPr>
        </a:p>
        <a:p>
          <a:r>
            <a:rPr kumimoji="1" lang="ja-JP" altLang="ja-JP" sz="1100">
              <a:solidFill>
                <a:schemeClr val="dk1"/>
              </a:solidFill>
              <a:effectLst/>
              <a:latin typeface="+mn-lt"/>
              <a:ea typeface="+mn-ea"/>
              <a:cs typeface="+mn-cs"/>
            </a:rPr>
            <a:t>　実質収支、単年度収支どちらにおいても税収、地方交付税等の歳入状況に大きく影響を受ける状況である。実質収支額については、標準財政規模比３～５％を目標に、事業等を精選しながら健全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病院事業会計について、昨年度に引き続き新型コロナウイルス感染対策を目的とした環境整備財源に、新型コロナウイルス感染症対応地方創生臨時交付金を充当することで黒字決算となった。</a:t>
          </a:r>
          <a:endParaRPr lang="ja-JP" altLang="ja-JP" sz="1100">
            <a:effectLst/>
          </a:endParaRPr>
        </a:p>
        <a:p>
          <a:r>
            <a:rPr kumimoji="1" lang="ja-JP" altLang="ja-JP" sz="1100">
              <a:solidFill>
                <a:schemeClr val="dk1"/>
              </a:solidFill>
              <a:effectLst/>
              <a:latin typeface="+mn-lt"/>
              <a:ea typeface="+mn-ea"/>
              <a:cs typeface="+mn-cs"/>
            </a:rPr>
            <a:t>　簡易水道会計については、標準財政規模比が</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ポイント減となった。</a:t>
          </a:r>
          <a:endParaRPr lang="ja-JP" altLang="ja-JP" sz="1100">
            <a:effectLst/>
          </a:endParaRPr>
        </a:p>
        <a:p>
          <a:r>
            <a:rPr kumimoji="1" lang="ja-JP" altLang="ja-JP" sz="1100">
              <a:solidFill>
                <a:schemeClr val="dk1"/>
              </a:solidFill>
              <a:effectLst/>
              <a:latin typeface="+mn-lt"/>
              <a:ea typeface="+mn-ea"/>
              <a:cs typeface="+mn-cs"/>
            </a:rPr>
            <a:t>これは、前年度と比較して過去に実施した統合簡水事業に係る起債借入の元金償還開始や近年実施している老朽管の耐震管への敷設替工事などの事業費が大きく減少していないのに対し、繰越金が大きく減少したことによるものである。</a:t>
          </a:r>
          <a:endParaRPr lang="ja-JP" altLang="ja-JP" sz="11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60" zoomScaleNormal="60"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146</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153</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5595882</v>
      </c>
      <c r="BO4" s="216"/>
      <c r="BP4" s="216"/>
      <c r="BQ4" s="216"/>
      <c r="BR4" s="216"/>
      <c r="BS4" s="216"/>
      <c r="BT4" s="216"/>
      <c r="BU4" s="219"/>
      <c r="BV4" s="213">
        <v>5399594</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6.5</v>
      </c>
      <c r="CU4" s="237"/>
      <c r="CV4" s="237"/>
      <c r="CW4" s="237"/>
      <c r="CX4" s="237"/>
      <c r="CY4" s="237"/>
      <c r="CZ4" s="237"/>
      <c r="DA4" s="245"/>
      <c r="DB4" s="229">
        <v>2.6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77</v>
      </c>
      <c r="AV5" s="139"/>
      <c r="AW5" s="139"/>
      <c r="AX5" s="139"/>
      <c r="AY5" s="190" t="s">
        <v>149</v>
      </c>
      <c r="AZ5" s="198"/>
      <c r="BA5" s="198"/>
      <c r="BB5" s="198"/>
      <c r="BC5" s="198"/>
      <c r="BD5" s="198"/>
      <c r="BE5" s="198"/>
      <c r="BF5" s="198"/>
      <c r="BG5" s="198"/>
      <c r="BH5" s="198"/>
      <c r="BI5" s="198"/>
      <c r="BJ5" s="198"/>
      <c r="BK5" s="198"/>
      <c r="BL5" s="198"/>
      <c r="BM5" s="209"/>
      <c r="BN5" s="214">
        <v>5349290</v>
      </c>
      <c r="BO5" s="217"/>
      <c r="BP5" s="217"/>
      <c r="BQ5" s="217"/>
      <c r="BR5" s="217"/>
      <c r="BS5" s="217"/>
      <c r="BT5" s="217"/>
      <c r="BU5" s="220"/>
      <c r="BV5" s="214">
        <v>5290673</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95.6</v>
      </c>
      <c r="CU5" s="238"/>
      <c r="CV5" s="238"/>
      <c r="CW5" s="238"/>
      <c r="CX5" s="238"/>
      <c r="CY5" s="238"/>
      <c r="CZ5" s="238"/>
      <c r="DA5" s="246"/>
      <c r="DB5" s="230">
        <v>87.5</v>
      </c>
      <c r="DC5" s="238"/>
      <c r="DD5" s="238"/>
      <c r="DE5" s="238"/>
      <c r="DF5" s="238"/>
      <c r="DG5" s="238"/>
      <c r="DH5" s="238"/>
      <c r="DI5" s="246"/>
    </row>
    <row r="6" spans="1:119" ht="18.75" customHeight="1">
      <c r="A6" s="2"/>
      <c r="B6" s="8" t="s">
        <v>161</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81</v>
      </c>
      <c r="AN6" s="58"/>
      <c r="AO6" s="58"/>
      <c r="AP6" s="58"/>
      <c r="AQ6" s="58"/>
      <c r="AR6" s="58"/>
      <c r="AS6" s="58"/>
      <c r="AT6" s="63"/>
      <c r="AU6" s="182" t="s">
        <v>77</v>
      </c>
      <c r="AV6" s="139"/>
      <c r="AW6" s="139"/>
      <c r="AX6" s="139"/>
      <c r="AY6" s="190" t="s">
        <v>170</v>
      </c>
      <c r="AZ6" s="198"/>
      <c r="BA6" s="198"/>
      <c r="BB6" s="198"/>
      <c r="BC6" s="198"/>
      <c r="BD6" s="198"/>
      <c r="BE6" s="198"/>
      <c r="BF6" s="198"/>
      <c r="BG6" s="198"/>
      <c r="BH6" s="198"/>
      <c r="BI6" s="198"/>
      <c r="BJ6" s="198"/>
      <c r="BK6" s="198"/>
      <c r="BL6" s="198"/>
      <c r="BM6" s="209"/>
      <c r="BN6" s="214">
        <v>246592</v>
      </c>
      <c r="BO6" s="217"/>
      <c r="BP6" s="217"/>
      <c r="BQ6" s="217"/>
      <c r="BR6" s="217"/>
      <c r="BS6" s="217"/>
      <c r="BT6" s="217"/>
      <c r="BU6" s="220"/>
      <c r="BV6" s="214">
        <v>108921</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95.6</v>
      </c>
      <c r="CU6" s="239"/>
      <c r="CV6" s="239"/>
      <c r="CW6" s="239"/>
      <c r="CX6" s="239"/>
      <c r="CY6" s="239"/>
      <c r="CZ6" s="239"/>
      <c r="DA6" s="247"/>
      <c r="DB6" s="231">
        <v>87.5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77</v>
      </c>
      <c r="AV7" s="139"/>
      <c r="AW7" s="139"/>
      <c r="AX7" s="139"/>
      <c r="AY7" s="190" t="s">
        <v>173</v>
      </c>
      <c r="AZ7" s="198"/>
      <c r="BA7" s="198"/>
      <c r="BB7" s="198"/>
      <c r="BC7" s="198"/>
      <c r="BD7" s="198"/>
      <c r="BE7" s="198"/>
      <c r="BF7" s="198"/>
      <c r="BG7" s="198"/>
      <c r="BH7" s="198"/>
      <c r="BI7" s="198"/>
      <c r="BJ7" s="198"/>
      <c r="BK7" s="198"/>
      <c r="BL7" s="198"/>
      <c r="BM7" s="209"/>
      <c r="BN7" s="214">
        <v>76064</v>
      </c>
      <c r="BO7" s="217"/>
      <c r="BP7" s="217"/>
      <c r="BQ7" s="217"/>
      <c r="BR7" s="217"/>
      <c r="BS7" s="217"/>
      <c r="BT7" s="217"/>
      <c r="BU7" s="220"/>
      <c r="BV7" s="214">
        <v>39500</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2618738</v>
      </c>
      <c r="CU7" s="217"/>
      <c r="CV7" s="217"/>
      <c r="CW7" s="217"/>
      <c r="CX7" s="217"/>
      <c r="CY7" s="217"/>
      <c r="CZ7" s="217"/>
      <c r="DA7" s="220"/>
      <c r="DB7" s="214">
        <v>2641360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77</v>
      </c>
      <c r="AV8" s="139"/>
      <c r="AW8" s="139"/>
      <c r="AX8" s="139"/>
      <c r="AY8" s="190" t="s">
        <v>178</v>
      </c>
      <c r="AZ8" s="198"/>
      <c r="BA8" s="198"/>
      <c r="BB8" s="198"/>
      <c r="BC8" s="198"/>
      <c r="BD8" s="198"/>
      <c r="BE8" s="198"/>
      <c r="BF8" s="198"/>
      <c r="BG8" s="198"/>
      <c r="BH8" s="198"/>
      <c r="BI8" s="198"/>
      <c r="BJ8" s="198"/>
      <c r="BK8" s="198"/>
      <c r="BL8" s="198"/>
      <c r="BM8" s="209"/>
      <c r="BN8" s="214">
        <v>170528</v>
      </c>
      <c r="BO8" s="217"/>
      <c r="BP8" s="217"/>
      <c r="BQ8" s="217"/>
      <c r="BR8" s="217"/>
      <c r="BS8" s="217"/>
      <c r="BT8" s="217"/>
      <c r="BU8" s="220"/>
      <c r="BV8" s="214">
        <v>69421</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0.16</v>
      </c>
      <c r="CU8" s="240"/>
      <c r="CV8" s="240"/>
      <c r="CW8" s="240"/>
      <c r="CX8" s="240"/>
      <c r="CY8" s="240"/>
      <c r="CZ8" s="240"/>
      <c r="DA8" s="248"/>
      <c r="DB8" s="232">
        <v>0.16</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3261</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77</v>
      </c>
      <c r="AV9" s="139"/>
      <c r="AW9" s="139"/>
      <c r="AX9" s="139"/>
      <c r="AY9" s="190" t="s">
        <v>78</v>
      </c>
      <c r="AZ9" s="198"/>
      <c r="BA9" s="198"/>
      <c r="BB9" s="198"/>
      <c r="BC9" s="198"/>
      <c r="BD9" s="198"/>
      <c r="BE9" s="198"/>
      <c r="BF9" s="198"/>
      <c r="BG9" s="198"/>
      <c r="BH9" s="198"/>
      <c r="BI9" s="198"/>
      <c r="BJ9" s="198"/>
      <c r="BK9" s="198"/>
      <c r="BL9" s="198"/>
      <c r="BM9" s="209"/>
      <c r="BN9" s="214">
        <v>101107</v>
      </c>
      <c r="BO9" s="217"/>
      <c r="BP9" s="217"/>
      <c r="BQ9" s="217"/>
      <c r="BR9" s="217"/>
      <c r="BS9" s="217"/>
      <c r="BT9" s="217"/>
      <c r="BU9" s="220"/>
      <c r="BV9" s="214">
        <v>42791</v>
      </c>
      <c r="BW9" s="217"/>
      <c r="BX9" s="217"/>
      <c r="BY9" s="217"/>
      <c r="BZ9" s="217"/>
      <c r="CA9" s="217"/>
      <c r="CB9" s="217"/>
      <c r="CC9" s="220"/>
      <c r="CD9" s="192" t="s">
        <v>75</v>
      </c>
      <c r="CE9" s="111"/>
      <c r="CF9" s="111"/>
      <c r="CG9" s="111"/>
      <c r="CH9" s="111"/>
      <c r="CI9" s="111"/>
      <c r="CJ9" s="111"/>
      <c r="CK9" s="111"/>
      <c r="CL9" s="111"/>
      <c r="CM9" s="111"/>
      <c r="CN9" s="111"/>
      <c r="CO9" s="111"/>
      <c r="CP9" s="111"/>
      <c r="CQ9" s="111"/>
      <c r="CR9" s="111"/>
      <c r="CS9" s="211"/>
      <c r="CT9" s="230">
        <v>18.899999999999999</v>
      </c>
      <c r="CU9" s="238"/>
      <c r="CV9" s="238"/>
      <c r="CW9" s="238"/>
      <c r="CX9" s="238"/>
      <c r="CY9" s="238"/>
      <c r="CZ9" s="238"/>
      <c r="DA9" s="246"/>
      <c r="DB9" s="230">
        <v>14.6</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3573</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100</v>
      </c>
      <c r="BO10" s="217"/>
      <c r="BP10" s="217"/>
      <c r="BQ10" s="217"/>
      <c r="BR10" s="217"/>
      <c r="BS10" s="217"/>
      <c r="BT10" s="217"/>
      <c r="BU10" s="220"/>
      <c r="BV10" s="214">
        <v>100</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190</v>
      </c>
      <c r="AV11" s="139"/>
      <c r="AW11" s="139"/>
      <c r="AX11" s="139"/>
      <c r="AY11" s="190" t="s">
        <v>201</v>
      </c>
      <c r="AZ11" s="198"/>
      <c r="BA11" s="198"/>
      <c r="BB11" s="198"/>
      <c r="BC11" s="198"/>
      <c r="BD11" s="198"/>
      <c r="BE11" s="198"/>
      <c r="BF11" s="198"/>
      <c r="BG11" s="198"/>
      <c r="BH11" s="198"/>
      <c r="BI11" s="198"/>
      <c r="BJ11" s="198"/>
      <c r="BK11" s="198"/>
      <c r="BL11" s="198"/>
      <c r="BM11" s="209"/>
      <c r="BN11" s="214">
        <v>135647</v>
      </c>
      <c r="BO11" s="217"/>
      <c r="BP11" s="217"/>
      <c r="BQ11" s="217"/>
      <c r="BR11" s="217"/>
      <c r="BS11" s="217"/>
      <c r="BT11" s="217"/>
      <c r="BU11" s="220"/>
      <c r="BV11" s="214">
        <v>0</v>
      </c>
      <c r="BW11" s="217"/>
      <c r="BX11" s="217"/>
      <c r="BY11" s="217"/>
      <c r="BZ11" s="217"/>
      <c r="CA11" s="217"/>
      <c r="CB11" s="217"/>
      <c r="CC11" s="220"/>
      <c r="CD11" s="192" t="s">
        <v>204</v>
      </c>
      <c r="CE11" s="111"/>
      <c r="CF11" s="111"/>
      <c r="CG11" s="111"/>
      <c r="CH11" s="111"/>
      <c r="CI11" s="111"/>
      <c r="CJ11" s="111"/>
      <c r="CK11" s="111"/>
      <c r="CL11" s="111"/>
      <c r="CM11" s="111"/>
      <c r="CN11" s="111"/>
      <c r="CO11" s="111"/>
      <c r="CP11" s="111"/>
      <c r="CQ11" s="111"/>
      <c r="CR11" s="111"/>
      <c r="CS11" s="211"/>
      <c r="CT11" s="232" t="s">
        <v>205</v>
      </c>
      <c r="CU11" s="240"/>
      <c r="CV11" s="240"/>
      <c r="CW11" s="240"/>
      <c r="CX11" s="240"/>
      <c r="CY11" s="240"/>
      <c r="CZ11" s="240"/>
      <c r="DA11" s="248"/>
      <c r="DB11" s="232" t="s">
        <v>205</v>
      </c>
      <c r="DC11" s="240"/>
      <c r="DD11" s="240"/>
      <c r="DE11" s="240"/>
      <c r="DF11" s="240"/>
      <c r="DG11" s="240"/>
      <c r="DH11" s="240"/>
      <c r="DI11" s="248"/>
    </row>
    <row r="12" spans="1:119" ht="18.75" customHeight="1">
      <c r="A12" s="2"/>
      <c r="B12" s="11" t="s">
        <v>207</v>
      </c>
      <c r="C12" s="28"/>
      <c r="D12" s="28"/>
      <c r="E12" s="28"/>
      <c r="F12" s="28"/>
      <c r="G12" s="28"/>
      <c r="H12" s="28"/>
      <c r="I12" s="28"/>
      <c r="J12" s="28"/>
      <c r="K12" s="60"/>
      <c r="L12" s="66" t="s">
        <v>208</v>
      </c>
      <c r="M12" s="75"/>
      <c r="N12" s="75"/>
      <c r="O12" s="75"/>
      <c r="P12" s="75"/>
      <c r="Q12" s="87"/>
      <c r="R12" s="99">
        <v>3299</v>
      </c>
      <c r="S12" s="108"/>
      <c r="T12" s="108"/>
      <c r="U12" s="108"/>
      <c r="V12" s="120"/>
      <c r="W12" s="132" t="s">
        <v>8</v>
      </c>
      <c r="X12" s="139"/>
      <c r="Y12" s="139"/>
      <c r="Z12" s="139"/>
      <c r="AA12" s="139"/>
      <c r="AB12" s="144"/>
      <c r="AC12" s="148" t="s">
        <v>111</v>
      </c>
      <c r="AD12" s="155"/>
      <c r="AE12" s="155"/>
      <c r="AF12" s="155"/>
      <c r="AG12" s="158"/>
      <c r="AH12" s="148" t="s">
        <v>210</v>
      </c>
      <c r="AI12" s="155"/>
      <c r="AJ12" s="155"/>
      <c r="AK12" s="155"/>
      <c r="AL12" s="170"/>
      <c r="AM12" s="175" t="s">
        <v>211</v>
      </c>
      <c r="AN12" s="58"/>
      <c r="AO12" s="58"/>
      <c r="AP12" s="58"/>
      <c r="AQ12" s="58"/>
      <c r="AR12" s="58"/>
      <c r="AS12" s="58"/>
      <c r="AT12" s="63"/>
      <c r="AU12" s="182" t="s">
        <v>77</v>
      </c>
      <c r="AV12" s="139"/>
      <c r="AW12" s="139"/>
      <c r="AX12" s="139"/>
      <c r="AY12" s="190" t="s">
        <v>214</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205</v>
      </c>
      <c r="CU12" s="240"/>
      <c r="CV12" s="240"/>
      <c r="CW12" s="240"/>
      <c r="CX12" s="240"/>
      <c r="CY12" s="240"/>
      <c r="CZ12" s="240"/>
      <c r="DA12" s="248"/>
      <c r="DB12" s="232" t="s">
        <v>205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3264</v>
      </c>
      <c r="S13" s="109"/>
      <c r="T13" s="109"/>
      <c r="U13" s="109"/>
      <c r="V13" s="121"/>
      <c r="W13" s="130" t="s">
        <v>218</v>
      </c>
      <c r="X13" s="56"/>
      <c r="Y13" s="56"/>
      <c r="Z13" s="56"/>
      <c r="AA13" s="56"/>
      <c r="AB13" s="25"/>
      <c r="AC13" s="72">
        <v>310</v>
      </c>
      <c r="AD13" s="80"/>
      <c r="AE13" s="80"/>
      <c r="AF13" s="80"/>
      <c r="AG13" s="84"/>
      <c r="AH13" s="72">
        <v>372</v>
      </c>
      <c r="AI13" s="80"/>
      <c r="AJ13" s="80"/>
      <c r="AK13" s="80"/>
      <c r="AL13" s="118"/>
      <c r="AM13" s="175" t="s">
        <v>220</v>
      </c>
      <c r="AN13" s="58"/>
      <c r="AO13" s="58"/>
      <c r="AP13" s="58"/>
      <c r="AQ13" s="58"/>
      <c r="AR13" s="58"/>
      <c r="AS13" s="58"/>
      <c r="AT13" s="63"/>
      <c r="AU13" s="182" t="s">
        <v>190</v>
      </c>
      <c r="AV13" s="139"/>
      <c r="AW13" s="139"/>
      <c r="AX13" s="139"/>
      <c r="AY13" s="190" t="s">
        <v>222</v>
      </c>
      <c r="AZ13" s="198"/>
      <c r="BA13" s="198"/>
      <c r="BB13" s="198"/>
      <c r="BC13" s="198"/>
      <c r="BD13" s="198"/>
      <c r="BE13" s="198"/>
      <c r="BF13" s="198"/>
      <c r="BG13" s="198"/>
      <c r="BH13" s="198"/>
      <c r="BI13" s="198"/>
      <c r="BJ13" s="198"/>
      <c r="BK13" s="198"/>
      <c r="BL13" s="198"/>
      <c r="BM13" s="209"/>
      <c r="BN13" s="214">
        <v>236854</v>
      </c>
      <c r="BO13" s="217"/>
      <c r="BP13" s="217"/>
      <c r="BQ13" s="217"/>
      <c r="BR13" s="217"/>
      <c r="BS13" s="217"/>
      <c r="BT13" s="217"/>
      <c r="BU13" s="220"/>
      <c r="BV13" s="214">
        <v>42891</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12.1</v>
      </c>
      <c r="CU13" s="238"/>
      <c r="CV13" s="238"/>
      <c r="CW13" s="238"/>
      <c r="CX13" s="238"/>
      <c r="CY13" s="238"/>
      <c r="CZ13" s="238"/>
      <c r="DA13" s="246"/>
      <c r="DB13" s="230">
        <v>9.5</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3340</v>
      </c>
      <c r="S14" s="109"/>
      <c r="T14" s="109"/>
      <c r="U14" s="109"/>
      <c r="V14" s="121"/>
      <c r="W14" s="129"/>
      <c r="X14" s="57"/>
      <c r="Y14" s="57"/>
      <c r="Z14" s="57"/>
      <c r="AA14" s="57"/>
      <c r="AB14" s="24"/>
      <c r="AC14" s="149">
        <v>19.600000000000001</v>
      </c>
      <c r="AD14" s="156"/>
      <c r="AE14" s="156"/>
      <c r="AF14" s="156"/>
      <c r="AG14" s="159"/>
      <c r="AH14" s="149">
        <v>21.2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227</v>
      </c>
      <c r="CE14" s="200"/>
      <c r="CF14" s="200"/>
      <c r="CG14" s="200"/>
      <c r="CH14" s="200"/>
      <c r="CI14" s="200"/>
      <c r="CJ14" s="200"/>
      <c r="CK14" s="200"/>
      <c r="CL14" s="200"/>
      <c r="CM14" s="200"/>
      <c r="CN14" s="200"/>
      <c r="CO14" s="200"/>
      <c r="CP14" s="200"/>
      <c r="CQ14" s="200"/>
      <c r="CR14" s="200"/>
      <c r="CS14" s="212"/>
      <c r="CT14" s="234">
        <v>51.7</v>
      </c>
      <c r="CU14" s="242"/>
      <c r="CV14" s="242"/>
      <c r="CW14" s="242"/>
      <c r="CX14" s="242"/>
      <c r="CY14" s="242"/>
      <c r="CZ14" s="242"/>
      <c r="DA14" s="250"/>
      <c r="DB14" s="234">
        <v>17.7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3314</v>
      </c>
      <c r="S15" s="109"/>
      <c r="T15" s="109"/>
      <c r="U15" s="109"/>
      <c r="V15" s="121"/>
      <c r="W15" s="130" t="s">
        <v>6</v>
      </c>
      <c r="X15" s="56"/>
      <c r="Y15" s="56"/>
      <c r="Z15" s="56"/>
      <c r="AA15" s="56"/>
      <c r="AB15" s="25"/>
      <c r="AC15" s="72">
        <v>262</v>
      </c>
      <c r="AD15" s="80"/>
      <c r="AE15" s="80"/>
      <c r="AF15" s="80"/>
      <c r="AG15" s="84"/>
      <c r="AH15" s="72">
        <v>285</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386318</v>
      </c>
      <c r="BO15" s="216"/>
      <c r="BP15" s="216"/>
      <c r="BQ15" s="216"/>
      <c r="BR15" s="216"/>
      <c r="BS15" s="216"/>
      <c r="BT15" s="216"/>
      <c r="BU15" s="219"/>
      <c r="BV15" s="213">
        <v>365891</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231</v>
      </c>
      <c r="S16" s="110"/>
      <c r="T16" s="110"/>
      <c r="U16" s="110"/>
      <c r="V16" s="122"/>
      <c r="W16" s="129"/>
      <c r="X16" s="57"/>
      <c r="Y16" s="57"/>
      <c r="Z16" s="57"/>
      <c r="AA16" s="57"/>
      <c r="AB16" s="24"/>
      <c r="AC16" s="149">
        <v>16.600000000000001</v>
      </c>
      <c r="AD16" s="156"/>
      <c r="AE16" s="156"/>
      <c r="AF16" s="156"/>
      <c r="AG16" s="159"/>
      <c r="AH16" s="149">
        <v>16.2</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2515198</v>
      </c>
      <c r="BO16" s="217"/>
      <c r="BP16" s="217"/>
      <c r="BQ16" s="217"/>
      <c r="BR16" s="217"/>
      <c r="BS16" s="217"/>
      <c r="BT16" s="217"/>
      <c r="BU16" s="220"/>
      <c r="BV16" s="214">
        <v>2479240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234</v>
      </c>
      <c r="S17" s="110"/>
      <c r="T17" s="110"/>
      <c r="U17" s="110"/>
      <c r="V17" s="122"/>
      <c r="W17" s="130" t="s">
        <v>98</v>
      </c>
      <c r="X17" s="56"/>
      <c r="Y17" s="56"/>
      <c r="Z17" s="56"/>
      <c r="AA17" s="56"/>
      <c r="AB17" s="25"/>
      <c r="AC17" s="72">
        <v>1006</v>
      </c>
      <c r="AD17" s="80"/>
      <c r="AE17" s="80"/>
      <c r="AF17" s="80"/>
      <c r="AG17" s="84"/>
      <c r="AH17" s="72">
        <v>1099</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468804</v>
      </c>
      <c r="BO17" s="217"/>
      <c r="BP17" s="217"/>
      <c r="BQ17" s="217"/>
      <c r="BR17" s="217"/>
      <c r="BS17" s="217"/>
      <c r="BT17" s="217"/>
      <c r="BU17" s="220"/>
      <c r="BV17" s="214">
        <v>445025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134.22</v>
      </c>
      <c r="M18" s="70"/>
      <c r="N18" s="70"/>
      <c r="O18" s="70"/>
      <c r="P18" s="70"/>
      <c r="Q18" s="70"/>
      <c r="R18" s="102"/>
      <c r="S18" s="102"/>
      <c r="T18" s="102"/>
      <c r="U18" s="102"/>
      <c r="V18" s="123"/>
      <c r="W18" s="131"/>
      <c r="X18" s="138"/>
      <c r="Y18" s="138"/>
      <c r="Z18" s="138"/>
      <c r="AA18" s="138"/>
      <c r="AB18" s="26"/>
      <c r="AC18" s="150">
        <v>63.8</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2503066</v>
      </c>
      <c r="BO18" s="217"/>
      <c r="BP18" s="217"/>
      <c r="BQ18" s="217"/>
      <c r="BR18" s="217"/>
      <c r="BS18" s="217"/>
      <c r="BT18" s="217"/>
      <c r="BU18" s="220"/>
      <c r="BV18" s="214">
        <v>2257416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72</v>
      </c>
      <c r="C19" s="31"/>
      <c r="D19" s="31"/>
      <c r="E19" s="49"/>
      <c r="F19" s="49"/>
      <c r="G19" s="49"/>
      <c r="H19" s="49"/>
      <c r="I19" s="49"/>
      <c r="J19" s="49"/>
      <c r="K19" s="49"/>
      <c r="L19" s="71">
        <v>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239</v>
      </c>
      <c r="AZ19" s="198"/>
      <c r="BA19" s="198"/>
      <c r="BB19" s="198"/>
      <c r="BC19" s="198"/>
      <c r="BD19" s="198"/>
      <c r="BE19" s="198"/>
      <c r="BF19" s="198"/>
      <c r="BG19" s="198"/>
      <c r="BH19" s="198"/>
      <c r="BI19" s="198"/>
      <c r="BJ19" s="198"/>
      <c r="BK19" s="198"/>
      <c r="BL19" s="198"/>
      <c r="BM19" s="209"/>
      <c r="BN19" s="214">
        <v>3494876</v>
      </c>
      <c r="BO19" s="217"/>
      <c r="BP19" s="217"/>
      <c r="BQ19" s="217"/>
      <c r="BR19" s="217"/>
      <c r="BS19" s="217"/>
      <c r="BT19" s="217"/>
      <c r="BU19" s="220"/>
      <c r="BV19" s="214">
        <v>3323962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243</v>
      </c>
      <c r="C20" s="31"/>
      <c r="D20" s="31"/>
      <c r="E20" s="49"/>
      <c r="F20" s="49"/>
      <c r="G20" s="49"/>
      <c r="H20" s="49"/>
      <c r="I20" s="49"/>
      <c r="J20" s="49"/>
      <c r="K20" s="49"/>
      <c r="L20" s="71">
        <v>1504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245</v>
      </c>
      <c r="C22" s="33"/>
      <c r="D22" s="41"/>
      <c r="E22" s="50" t="s">
        <v>8</v>
      </c>
      <c r="F22" s="56"/>
      <c r="G22" s="56"/>
      <c r="H22" s="56"/>
      <c r="I22" s="56"/>
      <c r="J22" s="56"/>
      <c r="K22" s="25"/>
      <c r="L22" s="50" t="s">
        <v>247</v>
      </c>
      <c r="M22" s="56"/>
      <c r="N22" s="56"/>
      <c r="O22" s="56"/>
      <c r="P22" s="25"/>
      <c r="Q22" s="92" t="s">
        <v>249</v>
      </c>
      <c r="R22" s="104"/>
      <c r="S22" s="104"/>
      <c r="T22" s="104"/>
      <c r="U22" s="104"/>
      <c r="V22" s="125"/>
      <c r="W22" s="133" t="s">
        <v>250</v>
      </c>
      <c r="X22" s="33"/>
      <c r="Y22" s="41"/>
      <c r="Z22" s="50" t="s">
        <v>8</v>
      </c>
      <c r="AA22" s="56"/>
      <c r="AB22" s="56"/>
      <c r="AC22" s="56"/>
      <c r="AD22" s="56"/>
      <c r="AE22" s="56"/>
      <c r="AF22" s="56"/>
      <c r="AG22" s="25"/>
      <c r="AH22" s="163" t="s">
        <v>184</v>
      </c>
      <c r="AI22" s="56"/>
      <c r="AJ22" s="56"/>
      <c r="AK22" s="56"/>
      <c r="AL22" s="25"/>
      <c r="AM22" s="163" t="s">
        <v>251</v>
      </c>
      <c r="AN22" s="178"/>
      <c r="AO22" s="178"/>
      <c r="AP22" s="178"/>
      <c r="AQ22" s="178"/>
      <c r="AR22" s="180"/>
      <c r="AS22" s="92" t="s">
        <v>249</v>
      </c>
      <c r="AT22" s="104"/>
      <c r="AU22" s="104"/>
      <c r="AV22" s="104"/>
      <c r="AW22" s="104"/>
      <c r="AX22" s="187"/>
      <c r="AY22" s="189" t="s">
        <v>253</v>
      </c>
      <c r="AZ22" s="197"/>
      <c r="BA22" s="197"/>
      <c r="BB22" s="197"/>
      <c r="BC22" s="197"/>
      <c r="BD22" s="197"/>
      <c r="BE22" s="197"/>
      <c r="BF22" s="197"/>
      <c r="BG22" s="197"/>
      <c r="BH22" s="197"/>
      <c r="BI22" s="197"/>
      <c r="BJ22" s="197"/>
      <c r="BK22" s="197"/>
      <c r="BL22" s="197"/>
      <c r="BM22" s="208"/>
      <c r="BN22" s="213">
        <v>6917213</v>
      </c>
      <c r="BO22" s="216"/>
      <c r="BP22" s="216"/>
      <c r="BQ22" s="216"/>
      <c r="BR22" s="216"/>
      <c r="BS22" s="216"/>
      <c r="BT22" s="216"/>
      <c r="BU22" s="219"/>
      <c r="BV22" s="213">
        <v>6527945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255</v>
      </c>
      <c r="AZ23" s="198"/>
      <c r="BA23" s="198"/>
      <c r="BB23" s="198"/>
      <c r="BC23" s="198"/>
      <c r="BD23" s="198"/>
      <c r="BE23" s="198"/>
      <c r="BF23" s="198"/>
      <c r="BG23" s="198"/>
      <c r="BH23" s="198"/>
      <c r="BI23" s="198"/>
      <c r="BJ23" s="198"/>
      <c r="BK23" s="198"/>
      <c r="BL23" s="198"/>
      <c r="BM23" s="209"/>
      <c r="BN23" s="214">
        <v>6838184</v>
      </c>
      <c r="BO23" s="217"/>
      <c r="BP23" s="217"/>
      <c r="BQ23" s="217"/>
      <c r="BR23" s="217"/>
      <c r="BS23" s="217"/>
      <c r="BT23" s="217"/>
      <c r="BU23" s="220"/>
      <c r="BV23" s="214">
        <v>6392740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257</v>
      </c>
      <c r="F24" s="58"/>
      <c r="G24" s="58"/>
      <c r="H24" s="58"/>
      <c r="I24" s="58"/>
      <c r="J24" s="58"/>
      <c r="K24" s="63"/>
      <c r="L24" s="72">
        <v>1</v>
      </c>
      <c r="M24" s="80"/>
      <c r="N24" s="80"/>
      <c r="O24" s="80"/>
      <c r="P24" s="84"/>
      <c r="Q24" s="72">
        <v>6960</v>
      </c>
      <c r="R24" s="80"/>
      <c r="S24" s="80"/>
      <c r="T24" s="80"/>
      <c r="U24" s="80"/>
      <c r="V24" s="84"/>
      <c r="W24" s="134"/>
      <c r="X24" s="34"/>
      <c r="Y24" s="42"/>
      <c r="Z24" s="52" t="s">
        <v>258</v>
      </c>
      <c r="AA24" s="58"/>
      <c r="AB24" s="58"/>
      <c r="AC24" s="58"/>
      <c r="AD24" s="58"/>
      <c r="AE24" s="58"/>
      <c r="AF24" s="58"/>
      <c r="AG24" s="63"/>
      <c r="AH24" s="72">
        <v>70</v>
      </c>
      <c r="AI24" s="80"/>
      <c r="AJ24" s="80"/>
      <c r="AK24" s="80"/>
      <c r="AL24" s="84"/>
      <c r="AM24" s="72">
        <v>204330</v>
      </c>
      <c r="AN24" s="80"/>
      <c r="AO24" s="80"/>
      <c r="AP24" s="80"/>
      <c r="AQ24" s="80"/>
      <c r="AR24" s="84"/>
      <c r="AS24" s="72">
        <v>2919</v>
      </c>
      <c r="AT24" s="80"/>
      <c r="AU24" s="80"/>
      <c r="AV24" s="80"/>
      <c r="AW24" s="80"/>
      <c r="AX24" s="118"/>
      <c r="AY24" s="191" t="s">
        <v>260</v>
      </c>
      <c r="AZ24" s="199"/>
      <c r="BA24" s="199"/>
      <c r="BB24" s="199"/>
      <c r="BC24" s="199"/>
      <c r="BD24" s="199"/>
      <c r="BE24" s="199"/>
      <c r="BF24" s="199"/>
      <c r="BG24" s="199"/>
      <c r="BH24" s="199"/>
      <c r="BI24" s="199"/>
      <c r="BJ24" s="199"/>
      <c r="BK24" s="199"/>
      <c r="BL24" s="199"/>
      <c r="BM24" s="210"/>
      <c r="BN24" s="214">
        <v>5952499</v>
      </c>
      <c r="BO24" s="217"/>
      <c r="BP24" s="217"/>
      <c r="BQ24" s="217"/>
      <c r="BR24" s="217"/>
      <c r="BS24" s="217"/>
      <c r="BT24" s="217"/>
      <c r="BU24" s="220"/>
      <c r="BV24" s="214">
        <v>5453182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262</v>
      </c>
      <c r="F25" s="58"/>
      <c r="G25" s="58"/>
      <c r="H25" s="58"/>
      <c r="I25" s="58"/>
      <c r="J25" s="58"/>
      <c r="K25" s="63"/>
      <c r="L25" s="72">
        <v>1</v>
      </c>
      <c r="M25" s="80"/>
      <c r="N25" s="80"/>
      <c r="O25" s="80"/>
      <c r="P25" s="84"/>
      <c r="Q25" s="72">
        <v>5990</v>
      </c>
      <c r="R25" s="80"/>
      <c r="S25" s="80"/>
      <c r="T25" s="80"/>
      <c r="U25" s="80"/>
      <c r="V25" s="84"/>
      <c r="W25" s="134"/>
      <c r="X25" s="34"/>
      <c r="Y25" s="42"/>
      <c r="Z25" s="52" t="s">
        <v>263</v>
      </c>
      <c r="AA25" s="58"/>
      <c r="AB25" s="58"/>
      <c r="AC25" s="58"/>
      <c r="AD25" s="58"/>
      <c r="AE25" s="58"/>
      <c r="AF25" s="58"/>
      <c r="AG25" s="63"/>
      <c r="AH25" s="72" t="s">
        <v>205</v>
      </c>
      <c r="AI25" s="80"/>
      <c r="AJ25" s="80"/>
      <c r="AK25" s="80"/>
      <c r="AL25" s="84"/>
      <c r="AM25" s="72" t="s">
        <v>205</v>
      </c>
      <c r="AN25" s="80"/>
      <c r="AO25" s="80"/>
      <c r="AP25" s="80"/>
      <c r="AQ25" s="80"/>
      <c r="AR25" s="84"/>
      <c r="AS25" s="72" t="s">
        <v>205</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t="s">
        <v>205</v>
      </c>
      <c r="BO25" s="216"/>
      <c r="BP25" s="216"/>
      <c r="BQ25" s="216"/>
      <c r="BR25" s="216"/>
      <c r="BS25" s="216"/>
      <c r="BT25" s="216"/>
      <c r="BU25" s="219"/>
      <c r="BV25" s="213" t="s">
        <v>205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264</v>
      </c>
      <c r="F26" s="58"/>
      <c r="G26" s="58"/>
      <c r="H26" s="58"/>
      <c r="I26" s="58"/>
      <c r="J26" s="58"/>
      <c r="K26" s="63"/>
      <c r="L26" s="72">
        <v>1</v>
      </c>
      <c r="M26" s="80"/>
      <c r="N26" s="80"/>
      <c r="O26" s="80"/>
      <c r="P26" s="84"/>
      <c r="Q26" s="72">
        <v>5610</v>
      </c>
      <c r="R26" s="80"/>
      <c r="S26" s="80"/>
      <c r="T26" s="80"/>
      <c r="U26" s="80"/>
      <c r="V26" s="84"/>
      <c r="W26" s="134"/>
      <c r="X26" s="34"/>
      <c r="Y26" s="42"/>
      <c r="Z26" s="52" t="s">
        <v>265</v>
      </c>
      <c r="AA26" s="143"/>
      <c r="AB26" s="143"/>
      <c r="AC26" s="143"/>
      <c r="AD26" s="143"/>
      <c r="AE26" s="143"/>
      <c r="AF26" s="143"/>
      <c r="AG26" s="161"/>
      <c r="AH26" s="72" t="s">
        <v>205</v>
      </c>
      <c r="AI26" s="80"/>
      <c r="AJ26" s="80"/>
      <c r="AK26" s="80"/>
      <c r="AL26" s="84"/>
      <c r="AM26" s="72" t="s">
        <v>205</v>
      </c>
      <c r="AN26" s="80"/>
      <c r="AO26" s="80"/>
      <c r="AP26" s="80"/>
      <c r="AQ26" s="80"/>
      <c r="AR26" s="84"/>
      <c r="AS26" s="72" t="s">
        <v>205</v>
      </c>
      <c r="AT26" s="80"/>
      <c r="AU26" s="80"/>
      <c r="AV26" s="80"/>
      <c r="AW26" s="80"/>
      <c r="AX26" s="118"/>
      <c r="AY26" s="192" t="s">
        <v>266</v>
      </c>
      <c r="AZ26" s="111"/>
      <c r="BA26" s="111"/>
      <c r="BB26" s="111"/>
      <c r="BC26" s="111"/>
      <c r="BD26" s="111"/>
      <c r="BE26" s="111"/>
      <c r="BF26" s="111"/>
      <c r="BG26" s="111"/>
      <c r="BH26" s="111"/>
      <c r="BI26" s="111"/>
      <c r="BJ26" s="111"/>
      <c r="BK26" s="111"/>
      <c r="BL26" s="111"/>
      <c r="BM26" s="211"/>
      <c r="BN26" s="214" t="s">
        <v>205</v>
      </c>
      <c r="BO26" s="217"/>
      <c r="BP26" s="217"/>
      <c r="BQ26" s="217"/>
      <c r="BR26" s="217"/>
      <c r="BS26" s="217"/>
      <c r="BT26" s="217"/>
      <c r="BU26" s="220"/>
      <c r="BV26" s="214" t="s">
        <v>205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267</v>
      </c>
      <c r="F27" s="58"/>
      <c r="G27" s="58"/>
      <c r="H27" s="58"/>
      <c r="I27" s="58"/>
      <c r="J27" s="58"/>
      <c r="K27" s="63"/>
      <c r="L27" s="72">
        <v>1</v>
      </c>
      <c r="M27" s="80"/>
      <c r="N27" s="80"/>
      <c r="O27" s="80"/>
      <c r="P27" s="84"/>
      <c r="Q27" s="72">
        <v>2610</v>
      </c>
      <c r="R27" s="80"/>
      <c r="S27" s="80"/>
      <c r="T27" s="80"/>
      <c r="U27" s="80"/>
      <c r="V27" s="84"/>
      <c r="W27" s="134"/>
      <c r="X27" s="34"/>
      <c r="Y27" s="42"/>
      <c r="Z27" s="52" t="s">
        <v>269</v>
      </c>
      <c r="AA27" s="58"/>
      <c r="AB27" s="58"/>
      <c r="AC27" s="58"/>
      <c r="AD27" s="58"/>
      <c r="AE27" s="58"/>
      <c r="AF27" s="58"/>
      <c r="AG27" s="63"/>
      <c r="AH27" s="72" t="s">
        <v>205</v>
      </c>
      <c r="AI27" s="80"/>
      <c r="AJ27" s="80"/>
      <c r="AK27" s="80"/>
      <c r="AL27" s="84"/>
      <c r="AM27" s="72" t="s">
        <v>205</v>
      </c>
      <c r="AN27" s="80"/>
      <c r="AO27" s="80"/>
      <c r="AP27" s="80"/>
      <c r="AQ27" s="80"/>
      <c r="AR27" s="84"/>
      <c r="AS27" s="72" t="s">
        <v>205</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v>63005</v>
      </c>
      <c r="BO27" s="218"/>
      <c r="BP27" s="218"/>
      <c r="BQ27" s="218"/>
      <c r="BR27" s="218"/>
      <c r="BS27" s="218"/>
      <c r="BT27" s="218"/>
      <c r="BU27" s="221"/>
      <c r="BV27" s="215">
        <v>63005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2140</v>
      </c>
      <c r="R28" s="80"/>
      <c r="S28" s="80"/>
      <c r="T28" s="80"/>
      <c r="U28" s="80"/>
      <c r="V28" s="84"/>
      <c r="W28" s="134"/>
      <c r="X28" s="34"/>
      <c r="Y28" s="42"/>
      <c r="Z28" s="52" t="s">
        <v>37</v>
      </c>
      <c r="AA28" s="58"/>
      <c r="AB28" s="58"/>
      <c r="AC28" s="58"/>
      <c r="AD28" s="58"/>
      <c r="AE28" s="58"/>
      <c r="AF28" s="58"/>
      <c r="AG28" s="63"/>
      <c r="AH28" s="72" t="s">
        <v>205</v>
      </c>
      <c r="AI28" s="80"/>
      <c r="AJ28" s="80"/>
      <c r="AK28" s="80"/>
      <c r="AL28" s="84"/>
      <c r="AM28" s="72" t="s">
        <v>205</v>
      </c>
      <c r="AN28" s="80"/>
      <c r="AO28" s="80"/>
      <c r="AP28" s="80"/>
      <c r="AQ28" s="80"/>
      <c r="AR28" s="84"/>
      <c r="AS28" s="72" t="s">
        <v>205</v>
      </c>
      <c r="AT28" s="80"/>
      <c r="AU28" s="80"/>
      <c r="AV28" s="80"/>
      <c r="AW28" s="80"/>
      <c r="AX28" s="118"/>
      <c r="AY28" s="194" t="s">
        <v>275</v>
      </c>
      <c r="AZ28" s="201"/>
      <c r="BA28" s="201"/>
      <c r="BB28" s="204"/>
      <c r="BC28" s="189" t="s">
        <v>103</v>
      </c>
      <c r="BD28" s="197"/>
      <c r="BE28" s="197"/>
      <c r="BF28" s="197"/>
      <c r="BG28" s="197"/>
      <c r="BH28" s="197"/>
      <c r="BI28" s="197"/>
      <c r="BJ28" s="197"/>
      <c r="BK28" s="197"/>
      <c r="BL28" s="197"/>
      <c r="BM28" s="208"/>
      <c r="BN28" s="213">
        <v>592500</v>
      </c>
      <c r="BO28" s="216"/>
      <c r="BP28" s="216"/>
      <c r="BQ28" s="216"/>
      <c r="BR28" s="216"/>
      <c r="BS28" s="216"/>
      <c r="BT28" s="216"/>
      <c r="BU28" s="219"/>
      <c r="BV28" s="213">
        <v>592400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8</v>
      </c>
      <c r="M29" s="80"/>
      <c r="N29" s="80"/>
      <c r="O29" s="80"/>
      <c r="P29" s="84"/>
      <c r="Q29" s="72">
        <v>1900</v>
      </c>
      <c r="R29" s="80"/>
      <c r="S29" s="80"/>
      <c r="T29" s="80"/>
      <c r="U29" s="80"/>
      <c r="V29" s="84"/>
      <c r="W29" s="135"/>
      <c r="X29" s="140"/>
      <c r="Y29" s="142"/>
      <c r="Z29" s="52" t="s">
        <v>278</v>
      </c>
      <c r="AA29" s="58"/>
      <c r="AB29" s="58"/>
      <c r="AC29" s="58"/>
      <c r="AD29" s="58"/>
      <c r="AE29" s="58"/>
      <c r="AF29" s="58"/>
      <c r="AG29" s="63"/>
      <c r="AH29" s="72">
        <v>70</v>
      </c>
      <c r="AI29" s="80"/>
      <c r="AJ29" s="80"/>
      <c r="AK29" s="80"/>
      <c r="AL29" s="84"/>
      <c r="AM29" s="72">
        <v>204330</v>
      </c>
      <c r="AN29" s="80"/>
      <c r="AO29" s="80"/>
      <c r="AP29" s="80"/>
      <c r="AQ29" s="80"/>
      <c r="AR29" s="84"/>
      <c r="AS29" s="72">
        <v>2919</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701971</v>
      </c>
      <c r="BO29" s="217"/>
      <c r="BP29" s="217"/>
      <c r="BQ29" s="217"/>
      <c r="BR29" s="217"/>
      <c r="BS29" s="217"/>
      <c r="BT29" s="217"/>
      <c r="BU29" s="220"/>
      <c r="BV29" s="214">
        <v>800500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76</v>
      </c>
      <c r="BD30" s="199"/>
      <c r="BE30" s="199"/>
      <c r="BF30" s="199"/>
      <c r="BG30" s="199"/>
      <c r="BH30" s="199"/>
      <c r="BI30" s="199"/>
      <c r="BJ30" s="199"/>
      <c r="BK30" s="199"/>
      <c r="BL30" s="199"/>
      <c r="BM30" s="210"/>
      <c r="BN30" s="215">
        <v>1516574</v>
      </c>
      <c r="BO30" s="218"/>
      <c r="BP30" s="218"/>
      <c r="BQ30" s="218"/>
      <c r="BR30" s="218"/>
      <c r="BS30" s="218"/>
      <c r="BT30" s="218"/>
      <c r="BU30" s="221"/>
      <c r="BV30" s="215">
        <v>1726514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286</v>
      </c>
      <c r="BX32" s="111"/>
      <c r="BY32" s="111"/>
      <c r="BZ32" s="111"/>
      <c r="CA32" s="111"/>
      <c r="CB32" s="111"/>
      <c r="CC32" s="111"/>
      <c r="CD32" s="111"/>
      <c r="CE32" s="111"/>
      <c r="CF32" s="111"/>
      <c r="CG32" s="111"/>
      <c r="CH32" s="111"/>
      <c r="CI32" s="111"/>
      <c r="CJ32" s="111"/>
      <c r="CK32" s="111"/>
      <c r="CL32" s="111"/>
      <c r="CM32" s="111"/>
      <c r="CO32" s="111" t="s">
        <v>287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288</v>
      </c>
      <c r="F33" s="54"/>
      <c r="G33" s="54"/>
      <c r="H33" s="54"/>
      <c r="I33" s="54"/>
      <c r="J33" s="54"/>
      <c r="K33" s="54"/>
      <c r="L33" s="54"/>
      <c r="M33" s="54"/>
      <c r="N33" s="54"/>
      <c r="O33" s="54"/>
      <c r="P33" s="54"/>
      <c r="Q33" s="54"/>
      <c r="R33" s="54"/>
      <c r="S33" s="54"/>
      <c r="T33" s="54"/>
      <c r="U33" s="37" t="s">
        <v>120</v>
      </c>
      <c r="V33" s="37"/>
      <c r="W33" s="54" t="s">
        <v>288</v>
      </c>
      <c r="X33" s="54"/>
      <c r="Y33" s="54"/>
      <c r="Z33" s="54"/>
      <c r="AA33" s="54"/>
      <c r="AB33" s="54"/>
      <c r="AC33" s="54"/>
      <c r="AD33" s="54"/>
      <c r="AE33" s="54"/>
      <c r="AF33" s="54"/>
      <c r="AG33" s="54"/>
      <c r="AH33" s="54"/>
      <c r="AI33" s="54"/>
      <c r="AJ33" s="54"/>
      <c r="AK33" s="54"/>
      <c r="AL33" s="54"/>
      <c r="AM33" s="37" t="s">
        <v>120</v>
      </c>
      <c r="AN33" s="37"/>
      <c r="AO33" s="54" t="s">
        <v>288</v>
      </c>
      <c r="AP33" s="54"/>
      <c r="AQ33" s="54"/>
      <c r="AR33" s="54"/>
      <c r="AS33" s="54"/>
      <c r="AT33" s="54"/>
      <c r="AU33" s="54"/>
      <c r="AV33" s="54"/>
      <c r="AW33" s="54"/>
      <c r="AX33" s="54"/>
      <c r="AY33" s="54"/>
      <c r="AZ33" s="54"/>
      <c r="BA33" s="54"/>
      <c r="BB33" s="54"/>
      <c r="BC33" s="54"/>
      <c r="BD33" s="37"/>
      <c r="BE33" s="54" t="s">
        <v>291</v>
      </c>
      <c r="BF33" s="54"/>
      <c r="BG33" s="54" t="s">
        <v>168</v>
      </c>
      <c r="BH33" s="54"/>
      <c r="BI33" s="54"/>
      <c r="BJ33" s="54"/>
      <c r="BK33" s="54"/>
      <c r="BL33" s="54"/>
      <c r="BM33" s="54"/>
      <c r="BN33" s="54"/>
      <c r="BO33" s="54"/>
      <c r="BP33" s="54"/>
      <c r="BQ33" s="54"/>
      <c r="BR33" s="54"/>
      <c r="BS33" s="54"/>
      <c r="BT33" s="54"/>
      <c r="BU33" s="54"/>
      <c r="BV33" s="37"/>
      <c r="BW33" s="37" t="s">
        <v>291</v>
      </c>
      <c r="BX33" s="37"/>
      <c r="BY33" s="54" t="s">
        <v>110</v>
      </c>
      <c r="BZ33" s="54"/>
      <c r="CA33" s="54"/>
      <c r="CB33" s="54"/>
      <c r="CC33" s="54"/>
      <c r="CD33" s="54"/>
      <c r="CE33" s="54"/>
      <c r="CF33" s="54"/>
      <c r="CG33" s="54"/>
      <c r="CH33" s="54"/>
      <c r="CI33" s="54"/>
      <c r="CJ33" s="54"/>
      <c r="CK33" s="54"/>
      <c r="CL33" s="54"/>
      <c r="CM33" s="54"/>
      <c r="CN33" s="54"/>
      <c r="CO33" s="37" t="s">
        <v>120</v>
      </c>
      <c r="CP33" s="37"/>
      <c r="CQ33" s="54" t="s">
        <v>292</v>
      </c>
      <c r="CR33" s="54"/>
      <c r="CS33" s="54"/>
      <c r="CT33" s="54"/>
      <c r="CU33" s="54"/>
      <c r="CV33" s="54"/>
      <c r="CW33" s="54"/>
      <c r="CX33" s="54"/>
      <c r="CY33" s="54"/>
      <c r="CZ33" s="54"/>
      <c r="DA33" s="54"/>
      <c r="DB33" s="54"/>
      <c r="DC33" s="54"/>
      <c r="DD33" s="54"/>
      <c r="DE33" s="54"/>
      <c r="DF33" s="54"/>
      <c r="DG33" s="253" t="s">
        <v>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病院事業特別会計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簡易水道事業特別会計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嶺北広域行政事務組合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汗見川へき地診療所事業特別会計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嶺北広域行政事務組合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後期高齢者医療保険事業特別会計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こうち人づくり広域連合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通所リハビリテーション事業特別会計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高知県市町村総合事務組合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居宅介護支援事業特別会計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高知県市町村総合事務組合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高知県後期高齢者医療広域連合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高知県後期高齢者医療広域連合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高知県広域食肉センター事務組合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南国・香南・香美租税債権管理機構</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bZ6yh5UuIbonS6Fw3G9sHL08GKYnDUBsHKee8KDoVGvT934PbeVnqadjB7mrl/opHQ4gXuWd4uf/nT86aRqj7A==" saltValue="eiCF31jw5dlVcTutNHDL/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40" zoomScaleNormal="4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529</v>
      </c>
      <c r="G33" s="883" t="s">
        <v>530</v>
      </c>
      <c r="H33" s="883" t="s">
        <v>531</v>
      </c>
      <c r="I33" s="883" t="s">
        <v>532</v>
      </c>
      <c r="J33" s="887" t="s">
        <v>533</v>
      </c>
      <c r="K33" s="862"/>
      <c r="L33" s="862"/>
      <c r="M33" s="862"/>
      <c r="N33" s="862"/>
      <c r="O33" s="862"/>
      <c r="P33" s="862"/>
    </row>
    <row r="34" spans="1:16" ht="39" customHeight="1">
      <c r="A34" s="862"/>
      <c r="B34" s="864"/>
      <c r="C34" s="870" t="s">
        <v>48</v>
      </c>
      <c r="D34" s="870"/>
      <c r="E34" s="875"/>
      <c r="F34" s="879">
        <v>0.7</v>
      </c>
      <c r="G34" s="884">
        <v>0.46</v>
      </c>
      <c r="H34" s="884">
        <v>0.88</v>
      </c>
      <c r="I34" s="884">
        <v>4.e-002</v>
      </c>
      <c r="J34" s="888" t="s">
        <v>387</v>
      </c>
      <c r="K34" s="862"/>
      <c r="L34" s="862"/>
      <c r="M34" s="862"/>
      <c r="N34" s="862"/>
      <c r="O34" s="862"/>
      <c r="P34" s="862"/>
    </row>
    <row r="35" spans="1:16" ht="39" customHeight="1">
      <c r="A35" s="862"/>
      <c r="B35" s="865"/>
      <c r="C35" s="871" t="s">
        <v>57</v>
      </c>
      <c r="D35" s="871"/>
      <c r="E35" s="876"/>
      <c r="F35" s="880">
        <v>4.03</v>
      </c>
      <c r="G35" s="885">
        <v>2.46</v>
      </c>
      <c r="H35" s="885">
        <v>4.1900000000000004</v>
      </c>
      <c r="I35" s="885">
        <v>4.1100000000000003</v>
      </c>
      <c r="J35" s="889">
        <v>8.1199999999999992</v>
      </c>
      <c r="K35" s="862"/>
      <c r="L35" s="862"/>
      <c r="M35" s="862"/>
      <c r="N35" s="862"/>
      <c r="O35" s="862"/>
      <c r="P35" s="862"/>
    </row>
    <row r="36" spans="1:16" ht="39" customHeight="1">
      <c r="A36" s="862"/>
      <c r="B36" s="865"/>
      <c r="C36" s="871" t="s">
        <v>455</v>
      </c>
      <c r="D36" s="871"/>
      <c r="E36" s="876"/>
      <c r="F36" s="880">
        <v>11.49</v>
      </c>
      <c r="G36" s="885">
        <v>3.7</v>
      </c>
      <c r="H36" s="885">
        <v>1.1200000000000001</v>
      </c>
      <c r="I36" s="885">
        <v>2.62</v>
      </c>
      <c r="J36" s="889">
        <v>6.51</v>
      </c>
      <c r="K36" s="862"/>
      <c r="L36" s="862"/>
      <c r="M36" s="862"/>
      <c r="N36" s="862"/>
      <c r="O36" s="862"/>
      <c r="P36" s="862"/>
    </row>
    <row r="37" spans="1:16" ht="39" customHeight="1">
      <c r="A37" s="862"/>
      <c r="B37" s="865"/>
      <c r="C37" s="871" t="s">
        <v>64</v>
      </c>
      <c r="D37" s="871"/>
      <c r="E37" s="876"/>
      <c r="F37" s="880">
        <v>1.41</v>
      </c>
      <c r="G37" s="885">
        <v>1.4</v>
      </c>
      <c r="H37" s="885">
        <v>1.53</v>
      </c>
      <c r="I37" s="885">
        <v>1.92</v>
      </c>
      <c r="J37" s="889">
        <v>2.29</v>
      </c>
      <c r="K37" s="862"/>
      <c r="L37" s="862"/>
      <c r="M37" s="862"/>
      <c r="N37" s="862"/>
      <c r="O37" s="862"/>
      <c r="P37" s="862"/>
    </row>
    <row r="38" spans="1:16" ht="39" customHeight="1">
      <c r="A38" s="862"/>
      <c r="B38" s="865"/>
      <c r="C38" s="871" t="s">
        <v>289</v>
      </c>
      <c r="D38" s="871"/>
      <c r="E38" s="876"/>
      <c r="F38" s="880">
        <v>0.44</v>
      </c>
      <c r="G38" s="885">
        <v>0.98</v>
      </c>
      <c r="H38" s="885">
        <v>0.11</v>
      </c>
      <c r="I38" s="885">
        <v>0.47</v>
      </c>
      <c r="J38" s="889">
        <v>2.08</v>
      </c>
      <c r="K38" s="862"/>
      <c r="L38" s="862"/>
      <c r="M38" s="862"/>
      <c r="N38" s="862"/>
      <c r="O38" s="862"/>
      <c r="P38" s="862"/>
    </row>
    <row r="39" spans="1:16" ht="39" customHeight="1">
      <c r="A39" s="862"/>
      <c r="B39" s="865"/>
      <c r="C39" s="871" t="s">
        <v>438</v>
      </c>
      <c r="D39" s="871"/>
      <c r="E39" s="876"/>
      <c r="F39" s="880">
        <v>0</v>
      </c>
      <c r="G39" s="885">
        <v>0</v>
      </c>
      <c r="H39" s="885">
        <v>0</v>
      </c>
      <c r="I39" s="885">
        <v>0</v>
      </c>
      <c r="J39" s="889">
        <v>1.e-002</v>
      </c>
      <c r="K39" s="862"/>
      <c r="L39" s="862"/>
      <c r="M39" s="862"/>
      <c r="N39" s="862"/>
      <c r="O39" s="862"/>
      <c r="P39" s="862"/>
    </row>
    <row r="40" spans="1:16" ht="39" customHeight="1">
      <c r="A40" s="862"/>
      <c r="B40" s="865"/>
      <c r="C40" s="871" t="s">
        <v>457</v>
      </c>
      <c r="D40" s="871"/>
      <c r="E40" s="876"/>
      <c r="F40" s="880">
        <v>0</v>
      </c>
      <c r="G40" s="885">
        <v>0</v>
      </c>
      <c r="H40" s="885">
        <v>0</v>
      </c>
      <c r="I40" s="885">
        <v>0</v>
      </c>
      <c r="J40" s="889">
        <v>0</v>
      </c>
      <c r="K40" s="862"/>
      <c r="L40" s="862"/>
      <c r="M40" s="862"/>
      <c r="N40" s="862"/>
      <c r="O40" s="862"/>
      <c r="P40" s="862"/>
    </row>
    <row r="41" spans="1:16" ht="39" customHeight="1">
      <c r="A41" s="862"/>
      <c r="B41" s="865"/>
      <c r="C41" s="871" t="s">
        <v>93</v>
      </c>
      <c r="D41" s="871"/>
      <c r="E41" s="876"/>
      <c r="F41" s="880">
        <v>0</v>
      </c>
      <c r="G41" s="885">
        <v>0</v>
      </c>
      <c r="H41" s="885">
        <v>0</v>
      </c>
      <c r="I41" s="885">
        <v>0</v>
      </c>
      <c r="J41" s="889">
        <v>0</v>
      </c>
      <c r="K41" s="862"/>
      <c r="L41" s="862"/>
      <c r="M41" s="862"/>
      <c r="N41" s="862"/>
      <c r="O41" s="862"/>
      <c r="P41" s="862"/>
    </row>
    <row r="42" spans="1:16" ht="39" customHeight="1">
      <c r="A42" s="862"/>
      <c r="B42" s="866"/>
      <c r="C42" s="871" t="s">
        <v>536</v>
      </c>
      <c r="D42" s="871"/>
      <c r="E42" s="876"/>
      <c r="F42" s="880" t="s">
        <v>205</v>
      </c>
      <c r="G42" s="885" t="s">
        <v>205</v>
      </c>
      <c r="H42" s="885" t="s">
        <v>205</v>
      </c>
      <c r="I42" s="885" t="s">
        <v>205</v>
      </c>
      <c r="J42" s="889" t="s">
        <v>205</v>
      </c>
      <c r="K42" s="862"/>
      <c r="L42" s="862"/>
      <c r="M42" s="862"/>
      <c r="N42" s="862"/>
      <c r="O42" s="862"/>
      <c r="P42" s="862"/>
    </row>
    <row r="43" spans="1:16" ht="39" customHeight="1">
      <c r="A43" s="862"/>
      <c r="B43" s="867"/>
      <c r="C43" s="872" t="s">
        <v>491</v>
      </c>
      <c r="D43" s="872"/>
      <c r="E43" s="877"/>
      <c r="F43" s="881">
        <v>0</v>
      </c>
      <c r="G43" s="886">
        <v>0</v>
      </c>
      <c r="H43" s="886">
        <v>0</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row r="46" spans="1:16" ht="13.5" hidden="1" customHeight="1"/>
    <row r="47" spans="1:16" ht="13.5" hidden="1" customHeight="1"/>
    <row r="48" spans="1:16" ht="13.5" hidden="1" customHeight="1"/>
    <row r="49" ht="13.5" hidden="1" customHeight="1"/>
    <row r="50" ht="13.5" hidden="1" customHeight="1"/>
    <row r="51" ht="13.5" hidden="1" customHeight="1"/>
    <row r="52" ht="13.5" hidden="1" customHeight="1"/>
    <row r="53" ht="13.5" hidden="1" customHeight="1"/>
    <row r="54" ht="13.5" hidden="1" customHeight="1"/>
    <row r="55" ht="13.5" hidden="1" customHeight="1"/>
    <row r="56" ht="13.5" hidden="1" customHeight="1"/>
    <row r="57" ht="13.5" hidden="1" customHeight="1"/>
  </sheetData>
  <sheetProtection algorithmName="SHA-512" hashValue="SpayUEmTYF0ozQpe/BAljHLlwGEkT7n5O+7Bm37XuD7GLdl1ZC4CqtfQLSs0bLpHvLdSGA0wyBsE/RCZ8t4tOw==" saltValue="FQQahTRCU1RoywjhanRR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529</v>
      </c>
      <c r="L44" s="950" t="s">
        <v>530</v>
      </c>
      <c r="M44" s="950" t="s">
        <v>531</v>
      </c>
      <c r="N44" s="950" t="s">
        <v>532</v>
      </c>
      <c r="O44" s="959" t="s">
        <v>533</v>
      </c>
      <c r="P44" s="734"/>
      <c r="Q44" s="734"/>
      <c r="R44" s="734"/>
      <c r="S44" s="734"/>
      <c r="T44" s="734"/>
      <c r="U44" s="734"/>
    </row>
    <row r="45" spans="1:21" ht="30.75" customHeight="1">
      <c r="A45" s="734"/>
      <c r="B45" s="892" t="s">
        <v>27</v>
      </c>
      <c r="C45" s="906"/>
      <c r="D45" s="916"/>
      <c r="E45" s="925" t="s">
        <v>25</v>
      </c>
      <c r="F45" s="925"/>
      <c r="G45" s="925"/>
      <c r="H45" s="925"/>
      <c r="I45" s="925"/>
      <c r="J45" s="934"/>
      <c r="K45" s="942">
        <v>362</v>
      </c>
      <c r="L45" s="951">
        <v>372</v>
      </c>
      <c r="M45" s="951">
        <v>423</v>
      </c>
      <c r="N45" s="951">
        <v>498</v>
      </c>
      <c r="O45" s="960">
        <v>692</v>
      </c>
      <c r="P45" s="734"/>
      <c r="Q45" s="734"/>
      <c r="R45" s="734"/>
      <c r="S45" s="734"/>
      <c r="T45" s="734"/>
      <c r="U45" s="734"/>
    </row>
    <row r="46" spans="1:21" ht="30.75" customHeight="1">
      <c r="A46" s="734"/>
      <c r="B46" s="893"/>
      <c r="C46" s="907"/>
      <c r="D46" s="917"/>
      <c r="E46" s="926" t="s">
        <v>30</v>
      </c>
      <c r="F46" s="926"/>
      <c r="G46" s="926"/>
      <c r="H46" s="926"/>
      <c r="I46" s="926"/>
      <c r="J46" s="935"/>
      <c r="K46" s="943" t="s">
        <v>205</v>
      </c>
      <c r="L46" s="952" t="s">
        <v>205</v>
      </c>
      <c r="M46" s="952" t="s">
        <v>205</v>
      </c>
      <c r="N46" s="952" t="s">
        <v>205</v>
      </c>
      <c r="O46" s="961" t="s">
        <v>205</v>
      </c>
      <c r="P46" s="734"/>
      <c r="Q46" s="734"/>
      <c r="R46" s="734"/>
      <c r="S46" s="734"/>
      <c r="T46" s="734"/>
      <c r="U46" s="734"/>
    </row>
    <row r="47" spans="1:21" ht="30.75" customHeight="1">
      <c r="A47" s="734"/>
      <c r="B47" s="893"/>
      <c r="C47" s="907"/>
      <c r="D47" s="917"/>
      <c r="E47" s="926" t="s">
        <v>33</v>
      </c>
      <c r="F47" s="926"/>
      <c r="G47" s="926"/>
      <c r="H47" s="926"/>
      <c r="I47" s="926"/>
      <c r="J47" s="935"/>
      <c r="K47" s="943" t="s">
        <v>205</v>
      </c>
      <c r="L47" s="952" t="s">
        <v>205</v>
      </c>
      <c r="M47" s="952" t="s">
        <v>205</v>
      </c>
      <c r="N47" s="952" t="s">
        <v>205</v>
      </c>
      <c r="O47" s="961" t="s">
        <v>205</v>
      </c>
      <c r="P47" s="734"/>
      <c r="Q47" s="734"/>
      <c r="R47" s="734"/>
      <c r="S47" s="734"/>
      <c r="T47" s="734"/>
      <c r="U47" s="734"/>
    </row>
    <row r="48" spans="1:21" ht="30.75" customHeight="1">
      <c r="A48" s="734"/>
      <c r="B48" s="893"/>
      <c r="C48" s="907"/>
      <c r="D48" s="917"/>
      <c r="E48" s="926" t="s">
        <v>39</v>
      </c>
      <c r="F48" s="926"/>
      <c r="G48" s="926"/>
      <c r="H48" s="926"/>
      <c r="I48" s="926"/>
      <c r="J48" s="935"/>
      <c r="K48" s="943">
        <v>169</v>
      </c>
      <c r="L48" s="952">
        <v>168</v>
      </c>
      <c r="M48" s="952">
        <v>171</v>
      </c>
      <c r="N48" s="952">
        <v>172</v>
      </c>
      <c r="O48" s="961">
        <v>185</v>
      </c>
      <c r="P48" s="734"/>
      <c r="Q48" s="734"/>
      <c r="R48" s="734"/>
      <c r="S48" s="734"/>
      <c r="T48" s="734"/>
      <c r="U48" s="734"/>
    </row>
    <row r="49" spans="1:21" ht="30.75" customHeight="1">
      <c r="A49" s="734"/>
      <c r="B49" s="893"/>
      <c r="C49" s="907"/>
      <c r="D49" s="917"/>
      <c r="E49" s="926" t="s">
        <v>0</v>
      </c>
      <c r="F49" s="926"/>
      <c r="G49" s="926"/>
      <c r="H49" s="926"/>
      <c r="I49" s="926"/>
      <c r="J49" s="935"/>
      <c r="K49" s="943">
        <v>5</v>
      </c>
      <c r="L49" s="952">
        <v>5</v>
      </c>
      <c r="M49" s="952">
        <v>6</v>
      </c>
      <c r="N49" s="952">
        <v>6</v>
      </c>
      <c r="O49" s="961">
        <v>6</v>
      </c>
      <c r="P49" s="734"/>
      <c r="Q49" s="734"/>
      <c r="R49" s="734"/>
      <c r="S49" s="734"/>
      <c r="T49" s="734"/>
      <c r="U49" s="734"/>
    </row>
    <row r="50" spans="1:21" ht="30.75" customHeight="1">
      <c r="A50" s="734"/>
      <c r="B50" s="893"/>
      <c r="C50" s="907"/>
      <c r="D50" s="917"/>
      <c r="E50" s="926" t="s">
        <v>41</v>
      </c>
      <c r="F50" s="926"/>
      <c r="G50" s="926"/>
      <c r="H50" s="926"/>
      <c r="I50" s="926"/>
      <c r="J50" s="935"/>
      <c r="K50" s="943" t="s">
        <v>205</v>
      </c>
      <c r="L50" s="952" t="s">
        <v>205</v>
      </c>
      <c r="M50" s="952" t="s">
        <v>205</v>
      </c>
      <c r="N50" s="952" t="s">
        <v>205</v>
      </c>
      <c r="O50" s="961" t="s">
        <v>205</v>
      </c>
      <c r="P50" s="734"/>
      <c r="Q50" s="734"/>
      <c r="R50" s="734"/>
      <c r="S50" s="734"/>
      <c r="T50" s="734"/>
      <c r="U50" s="734"/>
    </row>
    <row r="51" spans="1:21" ht="30.75" customHeight="1">
      <c r="A51" s="734"/>
      <c r="B51" s="894"/>
      <c r="C51" s="908"/>
      <c r="D51" s="918"/>
      <c r="E51" s="926" t="s">
        <v>45</v>
      </c>
      <c r="F51" s="926"/>
      <c r="G51" s="926"/>
      <c r="H51" s="926"/>
      <c r="I51" s="926"/>
      <c r="J51" s="935"/>
      <c r="K51" s="943" t="s">
        <v>205</v>
      </c>
      <c r="L51" s="952" t="s">
        <v>205</v>
      </c>
      <c r="M51" s="952" t="s">
        <v>205</v>
      </c>
      <c r="N51" s="952" t="s">
        <v>205</v>
      </c>
      <c r="O51" s="961" t="s">
        <v>205</v>
      </c>
      <c r="P51" s="734"/>
      <c r="Q51" s="734"/>
      <c r="R51" s="734"/>
      <c r="S51" s="734"/>
      <c r="T51" s="734"/>
      <c r="U51" s="734"/>
    </row>
    <row r="52" spans="1:21" ht="30.75" customHeight="1">
      <c r="A52" s="734"/>
      <c r="B52" s="895" t="s">
        <v>47</v>
      </c>
      <c r="C52" s="909"/>
      <c r="D52" s="918"/>
      <c r="E52" s="926" t="s">
        <v>49</v>
      </c>
      <c r="F52" s="926"/>
      <c r="G52" s="926"/>
      <c r="H52" s="926"/>
      <c r="I52" s="926"/>
      <c r="J52" s="935"/>
      <c r="K52" s="943">
        <v>389</v>
      </c>
      <c r="L52" s="952">
        <v>389</v>
      </c>
      <c r="M52" s="952">
        <v>390</v>
      </c>
      <c r="N52" s="952">
        <v>465</v>
      </c>
      <c r="O52" s="961">
        <v>539</v>
      </c>
      <c r="P52" s="734"/>
      <c r="Q52" s="734"/>
      <c r="R52" s="734"/>
      <c r="S52" s="734"/>
      <c r="T52" s="734"/>
      <c r="U52" s="734"/>
    </row>
    <row r="53" spans="1:21" ht="30.75" customHeight="1">
      <c r="A53" s="734"/>
      <c r="B53" s="896" t="s">
        <v>50</v>
      </c>
      <c r="C53" s="910"/>
      <c r="D53" s="919"/>
      <c r="E53" s="927" t="s">
        <v>53</v>
      </c>
      <c r="F53" s="927"/>
      <c r="G53" s="927"/>
      <c r="H53" s="927"/>
      <c r="I53" s="927"/>
      <c r="J53" s="936"/>
      <c r="K53" s="944">
        <v>147</v>
      </c>
      <c r="L53" s="953">
        <v>156</v>
      </c>
      <c r="M53" s="953">
        <v>210</v>
      </c>
      <c r="N53" s="953">
        <v>211</v>
      </c>
      <c r="O53" s="962">
        <v>344</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63</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537</v>
      </c>
      <c r="P56" s="734"/>
      <c r="Q56" s="734"/>
      <c r="R56" s="734"/>
      <c r="S56" s="734"/>
      <c r="T56" s="734"/>
      <c r="U56" s="734"/>
    </row>
    <row r="57" spans="1:21" ht="31.5" customHeight="1">
      <c r="A57" s="734"/>
      <c r="B57" s="899"/>
      <c r="C57" s="912"/>
      <c r="D57" s="912"/>
      <c r="E57" s="928"/>
      <c r="F57" s="928"/>
      <c r="G57" s="928"/>
      <c r="H57" s="928"/>
      <c r="I57" s="928"/>
      <c r="J57" s="937" t="s">
        <v>16</v>
      </c>
      <c r="K57" s="946" t="s">
        <v>529</v>
      </c>
      <c r="L57" s="954" t="s">
        <v>530</v>
      </c>
      <c r="M57" s="954" t="s">
        <v>531</v>
      </c>
      <c r="N57" s="954" t="s">
        <v>532</v>
      </c>
      <c r="O57" s="964" t="s">
        <v>533</v>
      </c>
      <c r="P57" s="734"/>
      <c r="Q57" s="734"/>
      <c r="R57" s="734"/>
      <c r="S57" s="734"/>
      <c r="T57" s="734"/>
      <c r="U57" s="734"/>
    </row>
    <row r="58" spans="1:21" ht="31.5" customHeight="1">
      <c r="B58" s="900" t="s">
        <v>65</v>
      </c>
      <c r="C58" s="913"/>
      <c r="D58" s="920" t="s">
        <v>68</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2/GOHblogldGTSbbT1izpHEX3GJaDg6Pchu8Es+/fyegfP0BOolildE/5Yl8c6gn5Y81+Loz4A4JkyCPEOhUBg==" saltValue="KirMVh/Uij3RODCMkjtT1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529</v>
      </c>
      <c r="J40" s="950" t="s">
        <v>530</v>
      </c>
      <c r="K40" s="950" t="s">
        <v>531</v>
      </c>
      <c r="L40" s="950" t="s">
        <v>532</v>
      </c>
      <c r="M40" s="990" t="s">
        <v>533</v>
      </c>
    </row>
    <row r="41" spans="2:13" ht="27.75" customHeight="1">
      <c r="B41" s="892" t="s">
        <v>35</v>
      </c>
      <c r="C41" s="906"/>
      <c r="D41" s="916"/>
      <c r="E41" s="973" t="s">
        <v>71</v>
      </c>
      <c r="F41" s="973"/>
      <c r="G41" s="973"/>
      <c r="H41" s="979"/>
      <c r="I41" s="983">
        <v>5622</v>
      </c>
      <c r="J41" s="987">
        <v>6211</v>
      </c>
      <c r="K41" s="987">
        <v>6310</v>
      </c>
      <c r="L41" s="987">
        <v>6528</v>
      </c>
      <c r="M41" s="991">
        <v>6917</v>
      </c>
    </row>
    <row r="42" spans="2:13" ht="27.75" customHeight="1">
      <c r="B42" s="893"/>
      <c r="C42" s="907"/>
      <c r="D42" s="917"/>
      <c r="E42" s="974" t="s">
        <v>79</v>
      </c>
      <c r="F42" s="974"/>
      <c r="G42" s="974"/>
      <c r="H42" s="980"/>
      <c r="I42" s="984">
        <v>35</v>
      </c>
      <c r="J42" s="988" t="s">
        <v>205</v>
      </c>
      <c r="K42" s="988" t="s">
        <v>205</v>
      </c>
      <c r="L42" s="988" t="s">
        <v>205</v>
      </c>
      <c r="M42" s="992" t="s">
        <v>205</v>
      </c>
    </row>
    <row r="43" spans="2:13" ht="27.75" customHeight="1">
      <c r="B43" s="893"/>
      <c r="C43" s="907"/>
      <c r="D43" s="917"/>
      <c r="E43" s="974" t="s">
        <v>80</v>
      </c>
      <c r="F43" s="974"/>
      <c r="G43" s="974"/>
      <c r="H43" s="980"/>
      <c r="I43" s="984">
        <v>1917</v>
      </c>
      <c r="J43" s="988">
        <v>1887</v>
      </c>
      <c r="K43" s="988">
        <v>1753</v>
      </c>
      <c r="L43" s="988">
        <v>1689</v>
      </c>
      <c r="M43" s="992">
        <v>1549</v>
      </c>
    </row>
    <row r="44" spans="2:13" ht="27.75" customHeight="1">
      <c r="B44" s="893"/>
      <c r="C44" s="907"/>
      <c r="D44" s="917"/>
      <c r="E44" s="974" t="s">
        <v>17</v>
      </c>
      <c r="F44" s="974"/>
      <c r="G44" s="974"/>
      <c r="H44" s="980"/>
      <c r="I44" s="984">
        <v>61</v>
      </c>
      <c r="J44" s="988">
        <v>57</v>
      </c>
      <c r="K44" s="988">
        <v>51</v>
      </c>
      <c r="L44" s="988">
        <v>44</v>
      </c>
      <c r="M44" s="992">
        <v>38</v>
      </c>
    </row>
    <row r="45" spans="2:13" ht="27.75" customHeight="1">
      <c r="B45" s="893"/>
      <c r="C45" s="907"/>
      <c r="D45" s="917"/>
      <c r="E45" s="974" t="s">
        <v>83</v>
      </c>
      <c r="F45" s="974"/>
      <c r="G45" s="974"/>
      <c r="H45" s="980"/>
      <c r="I45" s="984">
        <v>240</v>
      </c>
      <c r="J45" s="988">
        <v>256</v>
      </c>
      <c r="K45" s="988">
        <v>295</v>
      </c>
      <c r="L45" s="988">
        <v>124</v>
      </c>
      <c r="M45" s="992">
        <v>197</v>
      </c>
    </row>
    <row r="46" spans="2:13" ht="27.75" customHeight="1">
      <c r="B46" s="893"/>
      <c r="C46" s="907"/>
      <c r="D46" s="918"/>
      <c r="E46" s="974" t="s">
        <v>82</v>
      </c>
      <c r="F46" s="974"/>
      <c r="G46" s="974"/>
      <c r="H46" s="980"/>
      <c r="I46" s="984" t="s">
        <v>205</v>
      </c>
      <c r="J46" s="988" t="s">
        <v>205</v>
      </c>
      <c r="K46" s="988" t="s">
        <v>205</v>
      </c>
      <c r="L46" s="988" t="s">
        <v>205</v>
      </c>
      <c r="M46" s="992" t="s">
        <v>205</v>
      </c>
    </row>
    <row r="47" spans="2:13" ht="27.75" customHeight="1">
      <c r="B47" s="893"/>
      <c r="C47" s="907"/>
      <c r="D47" s="971"/>
      <c r="E47" s="975" t="s">
        <v>85</v>
      </c>
      <c r="F47" s="978"/>
      <c r="G47" s="978"/>
      <c r="H47" s="981"/>
      <c r="I47" s="984" t="s">
        <v>205</v>
      </c>
      <c r="J47" s="988" t="s">
        <v>205</v>
      </c>
      <c r="K47" s="988" t="s">
        <v>205</v>
      </c>
      <c r="L47" s="988" t="s">
        <v>205</v>
      </c>
      <c r="M47" s="992" t="s">
        <v>205</v>
      </c>
    </row>
    <row r="48" spans="2:13" ht="27.75" customHeight="1">
      <c r="B48" s="893"/>
      <c r="C48" s="907"/>
      <c r="D48" s="917"/>
      <c r="E48" s="974" t="s">
        <v>59</v>
      </c>
      <c r="F48" s="974"/>
      <c r="G48" s="974"/>
      <c r="H48" s="980"/>
      <c r="I48" s="984" t="s">
        <v>205</v>
      </c>
      <c r="J48" s="988" t="s">
        <v>205</v>
      </c>
      <c r="K48" s="988" t="s">
        <v>205</v>
      </c>
      <c r="L48" s="988" t="s">
        <v>205</v>
      </c>
      <c r="M48" s="992" t="s">
        <v>205</v>
      </c>
    </row>
    <row r="49" spans="2:13" ht="27.75" customHeight="1">
      <c r="B49" s="894"/>
      <c r="C49" s="908"/>
      <c r="D49" s="917"/>
      <c r="E49" s="974" t="s">
        <v>89</v>
      </c>
      <c r="F49" s="974"/>
      <c r="G49" s="974"/>
      <c r="H49" s="980"/>
      <c r="I49" s="984" t="s">
        <v>205</v>
      </c>
      <c r="J49" s="988" t="s">
        <v>205</v>
      </c>
      <c r="K49" s="988" t="s">
        <v>205</v>
      </c>
      <c r="L49" s="988" t="s">
        <v>205</v>
      </c>
      <c r="M49" s="992" t="s">
        <v>205</v>
      </c>
    </row>
    <row r="50" spans="2:13" ht="27.75" customHeight="1">
      <c r="B50" s="968" t="s">
        <v>91</v>
      </c>
      <c r="C50" s="970"/>
      <c r="D50" s="972"/>
      <c r="E50" s="974" t="s">
        <v>94</v>
      </c>
      <c r="F50" s="974"/>
      <c r="G50" s="974"/>
      <c r="H50" s="980"/>
      <c r="I50" s="984">
        <v>2870</v>
      </c>
      <c r="J50" s="988">
        <v>3129</v>
      </c>
      <c r="K50" s="988">
        <v>3051</v>
      </c>
      <c r="L50" s="988">
        <v>3247</v>
      </c>
      <c r="M50" s="992">
        <v>2970</v>
      </c>
    </row>
    <row r="51" spans="2:13" ht="27.75" customHeight="1">
      <c r="B51" s="893"/>
      <c r="C51" s="907"/>
      <c r="D51" s="917"/>
      <c r="E51" s="974" t="s">
        <v>97</v>
      </c>
      <c r="F51" s="974"/>
      <c r="G51" s="974"/>
      <c r="H51" s="980"/>
      <c r="I51" s="984">
        <v>21</v>
      </c>
      <c r="J51" s="988">
        <v>24</v>
      </c>
      <c r="K51" s="988">
        <v>23</v>
      </c>
      <c r="L51" s="988">
        <v>24</v>
      </c>
      <c r="M51" s="992">
        <v>22</v>
      </c>
    </row>
    <row r="52" spans="2:13" ht="27.75" customHeight="1">
      <c r="B52" s="894"/>
      <c r="C52" s="908"/>
      <c r="D52" s="917"/>
      <c r="E52" s="974" t="s">
        <v>43</v>
      </c>
      <c r="F52" s="974"/>
      <c r="G52" s="974"/>
      <c r="H52" s="980"/>
      <c r="I52" s="984">
        <v>4503</v>
      </c>
      <c r="J52" s="988">
        <v>4950</v>
      </c>
      <c r="K52" s="988">
        <v>4826</v>
      </c>
      <c r="L52" s="988">
        <v>4726</v>
      </c>
      <c r="M52" s="992">
        <v>4616</v>
      </c>
    </row>
    <row r="53" spans="2:13" ht="27.75" customHeight="1">
      <c r="B53" s="896" t="s">
        <v>50</v>
      </c>
      <c r="C53" s="910"/>
      <c r="D53" s="919"/>
      <c r="E53" s="976" t="s">
        <v>99</v>
      </c>
      <c r="F53" s="976"/>
      <c r="G53" s="976"/>
      <c r="H53" s="982"/>
      <c r="I53" s="985">
        <v>481</v>
      </c>
      <c r="J53" s="989">
        <v>307</v>
      </c>
      <c r="K53" s="989">
        <v>509</v>
      </c>
      <c r="L53" s="989">
        <v>388</v>
      </c>
      <c r="M53" s="993">
        <v>1093</v>
      </c>
    </row>
    <row r="54" spans="2:13" ht="27.75" customHeight="1">
      <c r="B54" s="969" t="s">
        <v>73</v>
      </c>
      <c r="C54" s="868"/>
      <c r="D54" s="868"/>
      <c r="E54" s="977"/>
      <c r="F54" s="977"/>
      <c r="G54" s="977"/>
      <c r="H54" s="977"/>
      <c r="I54" s="986"/>
      <c r="J54" s="986"/>
      <c r="K54" s="986"/>
      <c r="L54" s="986"/>
      <c r="M54" s="986"/>
    </row>
    <row r="55" spans="2:13" ht="13.2"/>
  </sheetData>
  <sheetProtection algorithmName="SHA-512" hashValue="rNgFGD7835XcqlO+I9NohNbKGLuzZ4rOShm48BUw/r92r19ubvNmrhLglFoOgPJhv+HRsfC9xZP7Z3LAZ5EMrw==" saltValue="L5MUhnvI+OQ/KMU/abBcX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40" zoomScaleNormal="4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16</v>
      </c>
      <c r="F54" s="1016" t="s">
        <v>531</v>
      </c>
      <c r="G54" s="1016" t="s">
        <v>532</v>
      </c>
      <c r="H54" s="1024" t="s">
        <v>533</v>
      </c>
    </row>
    <row r="55" spans="2:8" ht="52.5" customHeight="1">
      <c r="B55" s="995"/>
      <c r="C55" s="1001" t="s">
        <v>103</v>
      </c>
      <c r="D55" s="1001"/>
      <c r="E55" s="1010"/>
      <c r="F55" s="1017">
        <v>592</v>
      </c>
      <c r="G55" s="1017">
        <v>592</v>
      </c>
      <c r="H55" s="1025">
        <v>593</v>
      </c>
    </row>
    <row r="56" spans="2:8" ht="52.5" customHeight="1">
      <c r="B56" s="996"/>
      <c r="C56" s="1002" t="s">
        <v>106</v>
      </c>
      <c r="D56" s="1002"/>
      <c r="E56" s="1011"/>
      <c r="F56" s="1018">
        <v>580</v>
      </c>
      <c r="G56" s="1018">
        <v>801</v>
      </c>
      <c r="H56" s="1026">
        <v>702</v>
      </c>
    </row>
    <row r="57" spans="2:8" ht="53.25" customHeight="1">
      <c r="B57" s="996"/>
      <c r="C57" s="1003" t="s">
        <v>76</v>
      </c>
      <c r="D57" s="1003"/>
      <c r="E57" s="1012"/>
      <c r="F57" s="1019">
        <v>1792</v>
      </c>
      <c r="G57" s="1019">
        <v>1727</v>
      </c>
      <c r="H57" s="1027">
        <v>1517</v>
      </c>
    </row>
    <row r="58" spans="2:8" ht="45.75" customHeight="1">
      <c r="B58" s="997"/>
      <c r="C58" s="1004" t="s">
        <v>181</v>
      </c>
      <c r="D58" s="1007"/>
      <c r="E58" s="1013"/>
      <c r="F58" s="1020">
        <v>476</v>
      </c>
      <c r="G58" s="1020">
        <v>462</v>
      </c>
      <c r="H58" s="1028">
        <v>460</v>
      </c>
    </row>
    <row r="59" spans="2:8" ht="45.75" customHeight="1">
      <c r="B59" s="997"/>
      <c r="C59" s="1004" t="s">
        <v>510</v>
      </c>
      <c r="D59" s="1007"/>
      <c r="E59" s="1013"/>
      <c r="F59" s="1020">
        <v>561</v>
      </c>
      <c r="G59" s="1020">
        <v>504</v>
      </c>
      <c r="H59" s="1028">
        <v>299</v>
      </c>
    </row>
    <row r="60" spans="2:8" ht="45.75" customHeight="1">
      <c r="B60" s="997"/>
      <c r="C60" s="1004" t="s">
        <v>309</v>
      </c>
      <c r="D60" s="1007"/>
      <c r="E60" s="1013"/>
      <c r="F60" s="1020">
        <v>288</v>
      </c>
      <c r="G60" s="1020">
        <v>276</v>
      </c>
      <c r="H60" s="1028">
        <v>258</v>
      </c>
    </row>
    <row r="61" spans="2:8" ht="45.75" customHeight="1">
      <c r="B61" s="997"/>
      <c r="C61" s="1004" t="s">
        <v>200</v>
      </c>
      <c r="D61" s="1007"/>
      <c r="E61" s="1013"/>
      <c r="F61" s="1020">
        <v>214</v>
      </c>
      <c r="G61" s="1020">
        <v>229</v>
      </c>
      <c r="H61" s="1028">
        <v>225</v>
      </c>
    </row>
    <row r="62" spans="2:8" ht="45.75" customHeight="1">
      <c r="B62" s="998"/>
      <c r="C62" s="1005" t="s">
        <v>543</v>
      </c>
      <c r="D62" s="1008"/>
      <c r="E62" s="1014"/>
      <c r="F62" s="1021">
        <v>85</v>
      </c>
      <c r="G62" s="1021">
        <v>84</v>
      </c>
      <c r="H62" s="1029">
        <v>82</v>
      </c>
    </row>
    <row r="63" spans="2:8" ht="52.5" customHeight="1">
      <c r="B63" s="999"/>
      <c r="C63" s="1006" t="s">
        <v>108</v>
      </c>
      <c r="D63" s="1006"/>
      <c r="E63" s="1015"/>
      <c r="F63" s="1022">
        <v>2965</v>
      </c>
      <c r="G63" s="1022">
        <v>3119</v>
      </c>
      <c r="H63" s="1030">
        <v>2811</v>
      </c>
    </row>
    <row r="64" spans="2:8" ht="13.2"/>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sheetData>
  <sheetProtection algorithmName="SHA-512" hashValue="CPjhRNwmzNwZZxCVk0GAc0TKIQaCyJj5uxRxszb4AYMsgeJ2v4g41AqTZlgN9nKPikdxqWQeD0r0X43YmAB86g==" saltValue="UiOYJXvhuwL4vtky7TVDx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31" customWidth="1"/>
    <col min="2" max="8" width="13.33203125" style="1031" customWidth="1"/>
    <col min="9" max="16384" width="11.109375" style="1031"/>
  </cols>
  <sheetData>
    <row r="1" spans="1:8">
      <c r="A1" s="752"/>
      <c r="B1" s="764"/>
      <c r="C1" s="768"/>
      <c r="D1" s="781"/>
      <c r="E1" s="793"/>
      <c r="F1" s="793"/>
      <c r="G1" s="793"/>
      <c r="H1" s="827"/>
    </row>
    <row r="2" spans="1:8">
      <c r="A2" s="753"/>
      <c r="B2" s="765"/>
      <c r="C2" s="1038"/>
      <c r="D2" s="782" t="s">
        <v>55</v>
      </c>
      <c r="E2" s="794"/>
      <c r="F2" s="1046" t="s">
        <v>528</v>
      </c>
      <c r="G2" s="818"/>
      <c r="H2" s="828"/>
    </row>
    <row r="3" spans="1:8">
      <c r="A3" s="782" t="s">
        <v>232</v>
      </c>
      <c r="B3" s="767"/>
      <c r="C3" s="1039"/>
      <c r="D3" s="1042">
        <v>307104</v>
      </c>
      <c r="E3" s="1044"/>
      <c r="F3" s="1047">
        <v>271581</v>
      </c>
      <c r="G3" s="1049"/>
      <c r="H3" s="1052"/>
    </row>
    <row r="4" spans="1:8">
      <c r="A4" s="754"/>
      <c r="B4" s="766"/>
      <c r="C4" s="1040"/>
      <c r="D4" s="1043">
        <v>133503</v>
      </c>
      <c r="E4" s="1045"/>
      <c r="F4" s="1048">
        <v>117844</v>
      </c>
      <c r="G4" s="1050"/>
      <c r="H4" s="1053"/>
    </row>
    <row r="5" spans="1:8">
      <c r="A5" s="782" t="s">
        <v>526</v>
      </c>
      <c r="B5" s="767"/>
      <c r="C5" s="1039"/>
      <c r="D5" s="1042">
        <v>338894</v>
      </c>
      <c r="E5" s="1044"/>
      <c r="F5" s="1047">
        <v>268375</v>
      </c>
      <c r="G5" s="1049"/>
      <c r="H5" s="1052"/>
    </row>
    <row r="6" spans="1:8">
      <c r="A6" s="754"/>
      <c r="B6" s="766"/>
      <c r="C6" s="1040"/>
      <c r="D6" s="1043">
        <v>50901</v>
      </c>
      <c r="E6" s="1045"/>
      <c r="F6" s="1048">
        <v>119602</v>
      </c>
      <c r="G6" s="1050"/>
      <c r="H6" s="1053"/>
    </row>
    <row r="7" spans="1:8">
      <c r="A7" s="782" t="s">
        <v>481</v>
      </c>
      <c r="B7" s="767"/>
      <c r="C7" s="1039"/>
      <c r="D7" s="1042">
        <v>261502</v>
      </c>
      <c r="E7" s="1044"/>
      <c r="F7" s="1047">
        <v>301035</v>
      </c>
      <c r="G7" s="1049"/>
      <c r="H7" s="1052"/>
    </row>
    <row r="8" spans="1:8">
      <c r="A8" s="754"/>
      <c r="B8" s="766"/>
      <c r="C8" s="1040"/>
      <c r="D8" s="1043">
        <v>107353</v>
      </c>
      <c r="E8" s="1045"/>
      <c r="F8" s="1048">
        <v>154376</v>
      </c>
      <c r="G8" s="1050"/>
      <c r="H8" s="1053"/>
    </row>
    <row r="9" spans="1:8">
      <c r="A9" s="782" t="s">
        <v>527</v>
      </c>
      <c r="B9" s="767"/>
      <c r="C9" s="1039"/>
      <c r="D9" s="1042">
        <v>367263</v>
      </c>
      <c r="E9" s="1044"/>
      <c r="F9" s="1047">
        <v>277467</v>
      </c>
      <c r="G9" s="1049"/>
      <c r="H9" s="1052"/>
    </row>
    <row r="10" spans="1:8">
      <c r="A10" s="754"/>
      <c r="B10" s="766"/>
      <c r="C10" s="1040"/>
      <c r="D10" s="1043">
        <v>216851</v>
      </c>
      <c r="E10" s="1045"/>
      <c r="F10" s="1048">
        <v>128378</v>
      </c>
      <c r="G10" s="1050"/>
      <c r="H10" s="1053"/>
    </row>
    <row r="11" spans="1:8">
      <c r="A11" s="782" t="s">
        <v>139</v>
      </c>
      <c r="B11" s="767"/>
      <c r="C11" s="1039"/>
      <c r="D11" s="1042">
        <v>416915</v>
      </c>
      <c r="E11" s="1044"/>
      <c r="F11" s="1047">
        <v>282256</v>
      </c>
      <c r="G11" s="1049"/>
      <c r="H11" s="1052"/>
    </row>
    <row r="12" spans="1:8">
      <c r="A12" s="754"/>
      <c r="B12" s="766"/>
      <c r="C12" s="1041"/>
      <c r="D12" s="1043">
        <v>324593</v>
      </c>
      <c r="E12" s="1045"/>
      <c r="F12" s="1048">
        <v>145453</v>
      </c>
      <c r="G12" s="1050"/>
      <c r="H12" s="1053"/>
    </row>
    <row r="13" spans="1:8">
      <c r="A13" s="782"/>
      <c r="B13" s="767"/>
      <c r="C13" s="1039"/>
      <c r="D13" s="1042">
        <v>338336</v>
      </c>
      <c r="E13" s="1044"/>
      <c r="F13" s="1047">
        <v>280143</v>
      </c>
      <c r="G13" s="1051"/>
      <c r="H13" s="1052"/>
    </row>
    <row r="14" spans="1:8">
      <c r="A14" s="754"/>
      <c r="B14" s="766"/>
      <c r="C14" s="1040"/>
      <c r="D14" s="1043">
        <v>166640</v>
      </c>
      <c r="E14" s="1045"/>
      <c r="F14" s="1048">
        <v>133131</v>
      </c>
      <c r="G14" s="1050"/>
      <c r="H14" s="1053"/>
    </row>
    <row r="17" spans="1:11">
      <c r="A17" s="1031" t="s">
        <v>23</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88</v>
      </c>
      <c r="B19" s="1032">
        <f>ROUND(VALUE(SUBSTITUTE(実質収支比率等に係る経年分析!F$48,"▲","-")),2)</f>
        <v>11.49</v>
      </c>
      <c r="C19" s="1032">
        <f>ROUND(VALUE(SUBSTITUTE(実質収支比率等に係る経年分析!G$48,"▲","-")),2)</f>
        <v>3.71</v>
      </c>
      <c r="D19" s="1032">
        <f>ROUND(VALUE(SUBSTITUTE(実質収支比率等に係る経年分析!H$48,"▲","-")),2)</f>
        <v>1.1299999999999999</v>
      </c>
      <c r="E19" s="1032">
        <f>ROUND(VALUE(SUBSTITUTE(実質収支比率等に係る経年分析!I$48,"▲","-")),2)</f>
        <v>2.63</v>
      </c>
      <c r="F19" s="1032">
        <f>ROUND(VALUE(SUBSTITUTE(実質収支比率等に係る経年分析!J$48,"▲","-")),2)</f>
        <v>6.51</v>
      </c>
    </row>
    <row r="20" spans="1:11">
      <c r="A20" s="1032" t="s">
        <v>34</v>
      </c>
      <c r="B20" s="1032">
        <f>ROUND(VALUE(SUBSTITUTE(実質収支比率等に係る経年分析!F$47,"▲","-")),2)</f>
        <v>31.52</v>
      </c>
      <c r="C20" s="1032">
        <f>ROUND(VALUE(SUBSTITUTE(実質収支比率等に係る経年分析!G$47,"▲","-")),2)</f>
        <v>31.23</v>
      </c>
      <c r="D20" s="1032">
        <f>ROUND(VALUE(SUBSTITUTE(実質収支比率等に係る経年分析!H$47,"▲","-")),2)</f>
        <v>25.12</v>
      </c>
      <c r="E20" s="1032">
        <f>ROUND(VALUE(SUBSTITUTE(実質収支比率等に係る経年分析!I$47,"▲","-")),2)</f>
        <v>22.43</v>
      </c>
      <c r="F20" s="1032">
        <f>ROUND(VALUE(SUBSTITUTE(実質収支比率等に係る経年分析!J$47,"▲","-")),2)</f>
        <v>22.63</v>
      </c>
    </row>
    <row r="21" spans="1:11">
      <c r="A21" s="1032" t="s">
        <v>112</v>
      </c>
      <c r="B21" s="1032">
        <f>IF(ISNUMBER(VALUE(SUBSTITUTE(実質収支比率等に係る経年分析!F$49,"▲","-"))),ROUND(VALUE(SUBSTITUTE(実質収支比率等に係る経年分析!F$49,"▲","-")),2),NA())</f>
        <v>2.48</v>
      </c>
      <c r="C21" s="1032">
        <f>IF(ISNUMBER(VALUE(SUBSTITUTE(実質収支比率等に係る経年分析!G$49,"▲","-"))),ROUND(VALUE(SUBSTITUTE(実質収支比率等に係る経年分析!G$49,"▲","-")),2),NA())</f>
        <v>-7.67</v>
      </c>
      <c r="D21" s="1032">
        <f>IF(ISNUMBER(VALUE(SUBSTITUTE(実質収支比率等に係る経年分析!H$49,"▲","-"))),ROUND(VALUE(SUBSTITUTE(実質収支比率等に係る経年分析!H$49,"▲","-")),2),NA())</f>
        <v>-6.59</v>
      </c>
      <c r="E21" s="1032">
        <f>IF(ISNUMBER(VALUE(SUBSTITUTE(実質収支比率等に係る経年分析!I$49,"▲","-"))),ROUND(VALUE(SUBSTITUTE(実質収支比率等に係る経年分析!I$49,"▲","-")),2),NA())</f>
        <v>1.62</v>
      </c>
      <c r="F21" s="1032">
        <f>IF(ISNUMBER(VALUE(SUBSTITUTE(実質収支比率等に係る経年分析!J$49,"▲","-"))),ROUND(VALUE(SUBSTITUTE(実質収支比率等に係る経年分析!J$49,"▲","-")),2),NA())</f>
        <v>9.0399999999999991</v>
      </c>
    </row>
    <row r="24" spans="1:11">
      <c r="A24" s="1031" t="s">
        <v>101</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113</v>
      </c>
      <c r="C26" s="1033" t="s">
        <v>74</v>
      </c>
      <c r="D26" s="1033" t="s">
        <v>113</v>
      </c>
      <c r="E26" s="1033" t="s">
        <v>74</v>
      </c>
      <c r="F26" s="1033" t="s">
        <v>113</v>
      </c>
      <c r="G26" s="1033" t="s">
        <v>74</v>
      </c>
      <c r="H26" s="1033" t="s">
        <v>113</v>
      </c>
      <c r="I26" s="1033" t="s">
        <v>74</v>
      </c>
      <c r="J26" s="1033" t="s">
        <v>113</v>
      </c>
      <c r="K26" s="1033" t="s">
        <v>74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通所リハビリテーション事業特別会計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汗見川へき地診療所事業特別会計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介護保険事業特別会計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2.08</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1.41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1.92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2.29</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11.49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3.7</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1.1200000000000001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2.62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6.51</v>
      </c>
    </row>
    <row r="35" spans="1:16">
      <c r="A35" s="1033" t="str">
        <f>IF('連結実質赤字比率に係る赤字・黒字の構成分析'!C$35="",NA(),'連結実質赤字比率に係る赤字・黒字の構成分析'!C$35)</f>
        <v>病院事業特別会計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4.03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2.46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4.1900000000000004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4.1100000000000003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8.1199999999999992</v>
      </c>
    </row>
    <row r="36" spans="1:16">
      <c r="A36" s="1033" t="str">
        <f>IF('連結実質赤字比率に係る赤字・黒字の構成分析'!C$34="",NA(),'連結実質赤字比率に係る赤字・黒字の構成分析'!C$34)</f>
        <v>簡易水道事業特別会計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0.7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0.46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0.88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4.e-002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0</v>
      </c>
    </row>
    <row r="39" spans="1:16">
      <c r="A39" s="1031" t="s">
        <v>10</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389</v>
      </c>
      <c r="E42" s="1034"/>
      <c r="F42" s="1034"/>
      <c r="G42" s="1034">
        <f>'実質公債費比率（分子）の構造'!L$52</f>
        <v>389</v>
      </c>
      <c r="H42" s="1034"/>
      <c r="I42" s="1034"/>
      <c r="J42" s="1034">
        <f>'実質公債費比率（分子）の構造'!M$52</f>
        <v>390</v>
      </c>
      <c r="K42" s="1034"/>
      <c r="L42" s="1034"/>
      <c r="M42" s="1034">
        <f>'実質公債費比率（分子）の構造'!N$52</f>
        <v>465</v>
      </c>
      <c r="N42" s="1034"/>
      <c r="O42" s="1034"/>
      <c r="P42" s="1034">
        <f>'実質公債費比率（分子）の構造'!O$52</f>
        <v>539</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5</v>
      </c>
      <c r="C45" s="1034"/>
      <c r="D45" s="1034"/>
      <c r="E45" s="1034">
        <f>'実質公債費比率（分子）の構造'!L$49</f>
        <v>5</v>
      </c>
      <c r="F45" s="1034"/>
      <c r="G45" s="1034"/>
      <c r="H45" s="1034">
        <f>'実質公債費比率（分子）の構造'!M$49</f>
        <v>6</v>
      </c>
      <c r="I45" s="1034"/>
      <c r="J45" s="1034"/>
      <c r="K45" s="1034">
        <f>'実質公債費比率（分子）の構造'!N$49</f>
        <v>6</v>
      </c>
      <c r="L45" s="1034"/>
      <c r="M45" s="1034"/>
      <c r="N45" s="1034">
        <f>'実質公債費比率（分子）の構造'!O$49</f>
        <v>6</v>
      </c>
      <c r="O45" s="1034"/>
      <c r="P45" s="1034"/>
    </row>
    <row r="46" spans="1:16">
      <c r="A46" s="1034" t="s">
        <v>39</v>
      </c>
      <c r="B46" s="1034">
        <f>'実質公債費比率（分子）の構造'!K$48</f>
        <v>169</v>
      </c>
      <c r="C46" s="1034"/>
      <c r="D46" s="1034"/>
      <c r="E46" s="1034">
        <f>'実質公債費比率（分子）の構造'!L$48</f>
        <v>168</v>
      </c>
      <c r="F46" s="1034"/>
      <c r="G46" s="1034"/>
      <c r="H46" s="1034">
        <f>'実質公債費比率（分子）の構造'!M$48</f>
        <v>171</v>
      </c>
      <c r="I46" s="1034"/>
      <c r="J46" s="1034"/>
      <c r="K46" s="1034">
        <f>'実質公債費比率（分子）の構造'!N$48</f>
        <v>172</v>
      </c>
      <c r="L46" s="1034"/>
      <c r="M46" s="1034"/>
      <c r="N46" s="1034">
        <f>'実質公債費比率（分子）の構造'!O$48</f>
        <v>185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362</v>
      </c>
      <c r="C49" s="1034"/>
      <c r="D49" s="1034"/>
      <c r="E49" s="1034">
        <f>'実質公債費比率（分子）の構造'!L$45</f>
        <v>372</v>
      </c>
      <c r="F49" s="1034"/>
      <c r="G49" s="1034"/>
      <c r="H49" s="1034">
        <f>'実質公債費比率（分子）の構造'!M$45</f>
        <v>423</v>
      </c>
      <c r="I49" s="1034"/>
      <c r="J49" s="1034"/>
      <c r="K49" s="1034">
        <f>'実質公債費比率（分子）の構造'!N$45</f>
        <v>498</v>
      </c>
      <c r="L49" s="1034"/>
      <c r="M49" s="1034"/>
      <c r="N49" s="1034">
        <f>'実質公債費比率（分子）の構造'!O$45</f>
        <v>692</v>
      </c>
      <c r="O49" s="1034"/>
      <c r="P49" s="1034"/>
    </row>
    <row r="50" spans="1:16">
      <c r="A50" s="1034" t="s">
        <v>53</v>
      </c>
      <c r="B50" s="1034" t="e">
        <f>NA()</f>
        <v>#N/A</v>
      </c>
      <c r="C50" s="1034">
        <f>IF(ISNUMBER('実質公債費比率（分子）の構造'!K$53),'実質公債費比率（分子）の構造'!K$53,NA())</f>
        <v>147</v>
      </c>
      <c r="D50" s="1034" t="e">
        <f>NA()</f>
        <v>#N/A</v>
      </c>
      <c r="E50" s="1034" t="e">
        <f>NA()</f>
        <v>#N/A</v>
      </c>
      <c r="F50" s="1034">
        <f>IF(ISNUMBER('実質公債費比率（分子）の構造'!L$53),'実質公債費比率（分子）の構造'!L$53,NA())</f>
        <v>156</v>
      </c>
      <c r="G50" s="1034" t="e">
        <f>NA()</f>
        <v>#N/A</v>
      </c>
      <c r="H50" s="1034" t="e">
        <f>NA()</f>
        <v>#N/A</v>
      </c>
      <c r="I50" s="1034">
        <f>IF(ISNUMBER('実質公債費比率（分子）の構造'!M$53),'実質公債費比率（分子）の構造'!M$53,NA())</f>
        <v>210</v>
      </c>
      <c r="J50" s="1034" t="e">
        <f>NA()</f>
        <v>#N/A</v>
      </c>
      <c r="K50" s="1034" t="e">
        <f>NA()</f>
        <v>#N/A</v>
      </c>
      <c r="L50" s="1034">
        <f>IF(ISNUMBER('実質公債費比率（分子）の構造'!N$53),'実質公債費比率（分子）の構造'!N$53,NA())</f>
        <v>211</v>
      </c>
      <c r="M50" s="1034" t="e">
        <f>NA()</f>
        <v>#N/A</v>
      </c>
      <c r="N50" s="1034" t="e">
        <f>NA()</f>
        <v>#N/A</v>
      </c>
      <c r="O50" s="1034">
        <f>IF(ISNUMBER('実質公債費比率（分子）の構造'!O$53),'実質公債費比率（分子）の構造'!O$53,NA())</f>
        <v>344</v>
      </c>
      <c r="P50" s="1034" t="e">
        <f>NA()</f>
        <v>#N/A</v>
      </c>
    </row>
    <row r="53" spans="1:16">
      <c r="A53" s="1031" t="s">
        <v>119</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124</v>
      </c>
      <c r="C55" s="1033"/>
      <c r="D55" s="1033" t="s">
        <v>127</v>
      </c>
      <c r="E55" s="1033" t="s">
        <v>124</v>
      </c>
      <c r="F55" s="1033"/>
      <c r="G55" s="1033" t="s">
        <v>127</v>
      </c>
      <c r="H55" s="1033" t="s">
        <v>124</v>
      </c>
      <c r="I55" s="1033"/>
      <c r="J55" s="1033" t="s">
        <v>127</v>
      </c>
      <c r="K55" s="1033" t="s">
        <v>124</v>
      </c>
      <c r="L55" s="1033"/>
      <c r="M55" s="1033" t="s">
        <v>127</v>
      </c>
      <c r="N55" s="1033" t="s">
        <v>124</v>
      </c>
      <c r="O55" s="1033"/>
      <c r="P55" s="1033" t="s">
        <v>127</v>
      </c>
    </row>
    <row r="56" spans="1:16">
      <c r="A56" s="1033" t="s">
        <v>43</v>
      </c>
      <c r="B56" s="1033"/>
      <c r="C56" s="1033"/>
      <c r="D56" s="1033">
        <f>'将来負担比率（分子）の構造'!I$52</f>
        <v>4503</v>
      </c>
      <c r="E56" s="1033"/>
      <c r="F56" s="1033"/>
      <c r="G56" s="1033">
        <f>'将来負担比率（分子）の構造'!J$52</f>
        <v>4950</v>
      </c>
      <c r="H56" s="1033"/>
      <c r="I56" s="1033"/>
      <c r="J56" s="1033">
        <f>'将来負担比率（分子）の構造'!K$52</f>
        <v>4826</v>
      </c>
      <c r="K56" s="1033"/>
      <c r="L56" s="1033"/>
      <c r="M56" s="1033">
        <f>'将来負担比率（分子）の構造'!L$52</f>
        <v>4726</v>
      </c>
      <c r="N56" s="1033"/>
      <c r="O56" s="1033"/>
      <c r="P56" s="1033">
        <f>'将来負担比率（分子）の構造'!M$52</f>
        <v>4616</v>
      </c>
    </row>
    <row r="57" spans="1:16">
      <c r="A57" s="1033" t="s">
        <v>97</v>
      </c>
      <c r="B57" s="1033"/>
      <c r="C57" s="1033"/>
      <c r="D57" s="1033">
        <f>'将来負担比率（分子）の構造'!I$51</f>
        <v>21</v>
      </c>
      <c r="E57" s="1033"/>
      <c r="F57" s="1033"/>
      <c r="G57" s="1033">
        <f>'将来負担比率（分子）の構造'!J$51</f>
        <v>24</v>
      </c>
      <c r="H57" s="1033"/>
      <c r="I57" s="1033"/>
      <c r="J57" s="1033">
        <f>'将来負担比率（分子）の構造'!K$51</f>
        <v>23</v>
      </c>
      <c r="K57" s="1033"/>
      <c r="L57" s="1033"/>
      <c r="M57" s="1033">
        <f>'将来負担比率（分子）の構造'!L$51</f>
        <v>24</v>
      </c>
      <c r="N57" s="1033"/>
      <c r="O57" s="1033"/>
      <c r="P57" s="1033">
        <f>'将来負担比率（分子）の構造'!M$51</f>
        <v>22</v>
      </c>
    </row>
    <row r="58" spans="1:16">
      <c r="A58" s="1033" t="s">
        <v>94</v>
      </c>
      <c r="B58" s="1033"/>
      <c r="C58" s="1033"/>
      <c r="D58" s="1033">
        <f>'将来負担比率（分子）の構造'!I$50</f>
        <v>2870</v>
      </c>
      <c r="E58" s="1033"/>
      <c r="F58" s="1033"/>
      <c r="G58" s="1033">
        <f>'将来負担比率（分子）の構造'!J$50</f>
        <v>3129</v>
      </c>
      <c r="H58" s="1033"/>
      <c r="I58" s="1033"/>
      <c r="J58" s="1033">
        <f>'将来負担比率（分子）の構造'!K$50</f>
        <v>3051</v>
      </c>
      <c r="K58" s="1033"/>
      <c r="L58" s="1033"/>
      <c r="M58" s="1033">
        <f>'将来負担比率（分子）の構造'!L$50</f>
        <v>3247</v>
      </c>
      <c r="N58" s="1033"/>
      <c r="O58" s="1033"/>
      <c r="P58" s="1033">
        <f>'将来負担比率（分子）の構造'!M$50</f>
        <v>2970</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59</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82</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83</v>
      </c>
      <c r="B62" s="1033">
        <f>'将来負担比率（分子）の構造'!I$45</f>
        <v>240</v>
      </c>
      <c r="C62" s="1033"/>
      <c r="D62" s="1033"/>
      <c r="E62" s="1033">
        <f>'将来負担比率（分子）の構造'!J$45</f>
        <v>256</v>
      </c>
      <c r="F62" s="1033"/>
      <c r="G62" s="1033"/>
      <c r="H62" s="1033">
        <f>'将来負担比率（分子）の構造'!K$45</f>
        <v>295</v>
      </c>
      <c r="I62" s="1033"/>
      <c r="J62" s="1033"/>
      <c r="K62" s="1033">
        <f>'将来負担比率（分子）の構造'!L$45</f>
        <v>124</v>
      </c>
      <c r="L62" s="1033"/>
      <c r="M62" s="1033"/>
      <c r="N62" s="1033">
        <f>'将来負担比率（分子）の構造'!M$45</f>
        <v>197</v>
      </c>
      <c r="O62" s="1033"/>
      <c r="P62" s="1033"/>
    </row>
    <row r="63" spans="1:16">
      <c r="A63" s="1033" t="s">
        <v>17</v>
      </c>
      <c r="B63" s="1033">
        <f>'将来負担比率（分子）の構造'!I$44</f>
        <v>61</v>
      </c>
      <c r="C63" s="1033"/>
      <c r="D63" s="1033"/>
      <c r="E63" s="1033">
        <f>'将来負担比率（分子）の構造'!J$44</f>
        <v>57</v>
      </c>
      <c r="F63" s="1033"/>
      <c r="G63" s="1033"/>
      <c r="H63" s="1033">
        <f>'将来負担比率（分子）の構造'!K$44</f>
        <v>51</v>
      </c>
      <c r="I63" s="1033"/>
      <c r="J63" s="1033"/>
      <c r="K63" s="1033">
        <f>'将来負担比率（分子）の構造'!L$44</f>
        <v>44</v>
      </c>
      <c r="L63" s="1033"/>
      <c r="M63" s="1033"/>
      <c r="N63" s="1033">
        <f>'将来負担比率（分子）の構造'!M$44</f>
        <v>38</v>
      </c>
      <c r="O63" s="1033"/>
      <c r="P63" s="1033"/>
    </row>
    <row r="64" spans="1:16">
      <c r="A64" s="1033" t="s">
        <v>80</v>
      </c>
      <c r="B64" s="1033">
        <f>'将来負担比率（分子）の構造'!I$43</f>
        <v>1917</v>
      </c>
      <c r="C64" s="1033"/>
      <c r="D64" s="1033"/>
      <c r="E64" s="1033">
        <f>'将来負担比率（分子）の構造'!J$43</f>
        <v>1887</v>
      </c>
      <c r="F64" s="1033"/>
      <c r="G64" s="1033"/>
      <c r="H64" s="1033">
        <f>'将来負担比率（分子）の構造'!K$43</f>
        <v>1753</v>
      </c>
      <c r="I64" s="1033"/>
      <c r="J64" s="1033"/>
      <c r="K64" s="1033">
        <f>'将来負担比率（分子）の構造'!L$43</f>
        <v>1689</v>
      </c>
      <c r="L64" s="1033"/>
      <c r="M64" s="1033"/>
      <c r="N64" s="1033">
        <f>'将来負担比率（分子）の構造'!M$43</f>
        <v>1549</v>
      </c>
      <c r="O64" s="1033"/>
      <c r="P64" s="1033"/>
    </row>
    <row r="65" spans="1:16">
      <c r="A65" s="1033" t="s">
        <v>79</v>
      </c>
      <c r="B65" s="1033">
        <f>'将来負担比率（分子）の構造'!I$42</f>
        <v>35</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71</v>
      </c>
      <c r="B66" s="1033">
        <f>'将来負担比率（分子）の構造'!I$41</f>
        <v>5622</v>
      </c>
      <c r="C66" s="1033"/>
      <c r="D66" s="1033"/>
      <c r="E66" s="1033">
        <f>'将来負担比率（分子）の構造'!J$41</f>
        <v>6211</v>
      </c>
      <c r="F66" s="1033"/>
      <c r="G66" s="1033"/>
      <c r="H66" s="1033">
        <f>'将来負担比率（分子）の構造'!K$41</f>
        <v>6310</v>
      </c>
      <c r="I66" s="1033"/>
      <c r="J66" s="1033"/>
      <c r="K66" s="1033">
        <f>'将来負担比率（分子）の構造'!L$41</f>
        <v>6528</v>
      </c>
      <c r="L66" s="1033"/>
      <c r="M66" s="1033"/>
      <c r="N66" s="1033">
        <f>'将来負担比率（分子）の構造'!M$41</f>
        <v>6917</v>
      </c>
      <c r="O66" s="1033"/>
      <c r="P66" s="1033"/>
    </row>
    <row r="67" spans="1:16">
      <c r="A67" s="1033" t="s">
        <v>99</v>
      </c>
      <c r="B67" s="1033" t="e">
        <f>NA()</f>
        <v>#N/A</v>
      </c>
      <c r="C67" s="1033">
        <f>IF(ISNUMBER('将来負担比率（分子）の構造'!I$53),IF('将来負担比率（分子）の構造'!I$53&lt;0,0,'将来負担比率（分子）の構造'!I$53),NA())</f>
        <v>481</v>
      </c>
      <c r="D67" s="1033" t="e">
        <f>NA()</f>
        <v>#N/A</v>
      </c>
      <c r="E67" s="1033" t="e">
        <f>NA()</f>
        <v>#N/A</v>
      </c>
      <c r="F67" s="1033">
        <f>IF(ISNUMBER('将来負担比率（分子）の構造'!J$53),IF('将来負担比率（分子）の構造'!J$53&lt;0,0,'将来負担比率（分子）の構造'!J$53),NA())</f>
        <v>307</v>
      </c>
      <c r="G67" s="1033" t="e">
        <f>NA()</f>
        <v>#N/A</v>
      </c>
      <c r="H67" s="1033" t="e">
        <f>NA()</f>
        <v>#N/A</v>
      </c>
      <c r="I67" s="1033">
        <f>IF(ISNUMBER('将来負担比率（分子）の構造'!K$53),IF('将来負担比率（分子）の構造'!K$53&lt;0,0,'将来負担比率（分子）の構造'!K$53),NA())</f>
        <v>509</v>
      </c>
      <c r="J67" s="1033" t="e">
        <f>NA()</f>
        <v>#N/A</v>
      </c>
      <c r="K67" s="1033" t="e">
        <f>NA()</f>
        <v>#N/A</v>
      </c>
      <c r="L67" s="1033">
        <f>IF(ISNUMBER('将来負担比率（分子）の構造'!L$53),IF('将来負担比率（分子）の構造'!L$53&lt;0,0,'将来負担比率（分子）の構造'!L$53),NA())</f>
        <v>388</v>
      </c>
      <c r="M67" s="1033" t="e">
        <f>NA()</f>
        <v>#N/A</v>
      </c>
      <c r="N67" s="1033" t="e">
        <f>NA()</f>
        <v>#N/A</v>
      </c>
      <c r="O67" s="1033">
        <f>IF(ISNUMBER('将来負担比率（分子）の構造'!M$53),IF('将来負担比率（分子）の構造'!M$53&lt;0,0,'将来負担比率（分子）の構造'!M$53),NA())</f>
        <v>1093</v>
      </c>
      <c r="P67" s="1033" t="e">
        <f>NA()</f>
        <v>#N/A</v>
      </c>
    </row>
    <row r="70" spans="1:16">
      <c r="A70" s="1036" t="s">
        <v>129</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132</v>
      </c>
      <c r="B72" s="1037">
        <f>基金残高に係る経年分析!F55</f>
        <v>592</v>
      </c>
      <c r="C72" s="1037">
        <f>基金残高に係る経年分析!G55</f>
        <v>592</v>
      </c>
      <c r="D72" s="1037">
        <f>基金残高に係る経年分析!H55</f>
        <v>593</v>
      </c>
    </row>
    <row r="73" spans="1:16">
      <c r="A73" s="1035" t="s">
        <v>133</v>
      </c>
      <c r="B73" s="1037">
        <f>基金残高に係る経年分析!F56</f>
        <v>580</v>
      </c>
      <c r="C73" s="1037">
        <f>基金残高に係る経年分析!G56</f>
        <v>801</v>
      </c>
      <c r="D73" s="1037">
        <f>基金残高に係る経年分析!H56</f>
        <v>702</v>
      </c>
    </row>
    <row r="74" spans="1:16">
      <c r="A74" s="1035" t="s">
        <v>135</v>
      </c>
      <c r="B74" s="1037">
        <f>基金残高に係る経年分析!F57</f>
        <v>1792</v>
      </c>
      <c r="C74" s="1037">
        <f>基金残高に係る経年分析!G57</f>
        <v>1727</v>
      </c>
      <c r="D74" s="1037">
        <f>基金残高に係る経年分析!H57</f>
        <v>1517</v>
      </c>
    </row>
  </sheetData>
  <sheetProtection algorithmName="SHA-512" hashValue="oJ73y4kP4ljcNoTl5Ds0RufbIkwb/7xo56TXdSU7y4aZijliMwAOQdh1t0a57F5IwLLfhq7Lhntslz72OPeNfA==" saltValue="ZhEH0oKrQAtAO1uEBAdps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0" zoomScaleNormal="8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128</v>
      </c>
      <c r="DI1" s="344"/>
      <c r="DJ1" s="344"/>
      <c r="DK1" s="344"/>
      <c r="DL1" s="344"/>
      <c r="DM1" s="344"/>
      <c r="DN1" s="351"/>
      <c r="DO1" s="1"/>
      <c r="DP1" s="343" t="s">
        <v>237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165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317</v>
      </c>
      <c r="AA4" s="139"/>
      <c r="AB4" s="139"/>
      <c r="AC4" s="144"/>
      <c r="AD4" s="182" t="s">
        <v>261</v>
      </c>
      <c r="AE4" s="139"/>
      <c r="AF4" s="139"/>
      <c r="AG4" s="139"/>
      <c r="AH4" s="139"/>
      <c r="AI4" s="139"/>
      <c r="AJ4" s="139"/>
      <c r="AK4" s="144"/>
      <c r="AL4" s="182" t="s">
        <v>317</v>
      </c>
      <c r="AM4" s="139"/>
      <c r="AN4" s="139"/>
      <c r="AO4" s="144"/>
      <c r="AP4" s="298" t="s">
        <v>320</v>
      </c>
      <c r="AQ4" s="298"/>
      <c r="AR4" s="298"/>
      <c r="AS4" s="298"/>
      <c r="AT4" s="298"/>
      <c r="AU4" s="298"/>
      <c r="AV4" s="298"/>
      <c r="AW4" s="298"/>
      <c r="AX4" s="298"/>
      <c r="AY4" s="298"/>
      <c r="AZ4" s="298"/>
      <c r="BA4" s="298"/>
      <c r="BB4" s="298"/>
      <c r="BC4" s="298"/>
      <c r="BD4" s="298"/>
      <c r="BE4" s="298"/>
      <c r="BF4" s="298"/>
      <c r="BG4" s="298" t="s">
        <v>298</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326492</v>
      </c>
      <c r="S5" s="276"/>
      <c r="T5" s="276"/>
      <c r="U5" s="276"/>
      <c r="V5" s="276"/>
      <c r="W5" s="276"/>
      <c r="X5" s="276"/>
      <c r="Y5" s="278"/>
      <c r="Z5" s="281">
        <v>5.8</v>
      </c>
      <c r="AA5" s="281"/>
      <c r="AB5" s="281"/>
      <c r="AC5" s="281"/>
      <c r="AD5" s="286">
        <v>326463</v>
      </c>
      <c r="AE5" s="286"/>
      <c r="AF5" s="286"/>
      <c r="AG5" s="286"/>
      <c r="AH5" s="286"/>
      <c r="AI5" s="286"/>
      <c r="AJ5" s="286"/>
      <c r="AK5" s="286"/>
      <c r="AL5" s="291">
        <v>12.5</v>
      </c>
      <c r="AM5" s="293"/>
      <c r="AN5" s="293"/>
      <c r="AO5" s="295"/>
      <c r="AP5" s="260" t="s">
        <v>323</v>
      </c>
      <c r="AQ5" s="265"/>
      <c r="AR5" s="265"/>
      <c r="AS5" s="265"/>
      <c r="AT5" s="265"/>
      <c r="AU5" s="265"/>
      <c r="AV5" s="265"/>
      <c r="AW5" s="265"/>
      <c r="AX5" s="265"/>
      <c r="AY5" s="265"/>
      <c r="AZ5" s="265"/>
      <c r="BA5" s="265"/>
      <c r="BB5" s="265"/>
      <c r="BC5" s="265"/>
      <c r="BD5" s="265"/>
      <c r="BE5" s="265"/>
      <c r="BF5" s="268"/>
      <c r="BG5" s="274">
        <v>326492</v>
      </c>
      <c r="BH5" s="217"/>
      <c r="BI5" s="217"/>
      <c r="BJ5" s="217"/>
      <c r="BK5" s="217"/>
      <c r="BL5" s="217"/>
      <c r="BM5" s="217"/>
      <c r="BN5" s="279"/>
      <c r="BO5" s="282">
        <v>100</v>
      </c>
      <c r="BP5" s="282"/>
      <c r="BQ5" s="282"/>
      <c r="BR5" s="282"/>
      <c r="BS5" s="287" t="s">
        <v>205</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67404</v>
      </c>
      <c r="S6" s="217"/>
      <c r="T6" s="217"/>
      <c r="U6" s="217"/>
      <c r="V6" s="217"/>
      <c r="W6" s="217"/>
      <c r="X6" s="217"/>
      <c r="Y6" s="279"/>
      <c r="Z6" s="282">
        <v>1.2</v>
      </c>
      <c r="AA6" s="282"/>
      <c r="AB6" s="282"/>
      <c r="AC6" s="282"/>
      <c r="AD6" s="287">
        <v>67404</v>
      </c>
      <c r="AE6" s="287"/>
      <c r="AF6" s="287"/>
      <c r="AG6" s="287"/>
      <c r="AH6" s="287"/>
      <c r="AI6" s="287"/>
      <c r="AJ6" s="287"/>
      <c r="AK6" s="287"/>
      <c r="AL6" s="283">
        <v>2.6</v>
      </c>
      <c r="AM6" s="238"/>
      <c r="AN6" s="238"/>
      <c r="AO6" s="296"/>
      <c r="AP6" s="261" t="s">
        <v>107</v>
      </c>
      <c r="AQ6" s="1"/>
      <c r="AR6" s="1"/>
      <c r="AS6" s="1"/>
      <c r="AT6" s="1"/>
      <c r="AU6" s="1"/>
      <c r="AV6" s="1"/>
      <c r="AW6" s="1"/>
      <c r="AX6" s="1"/>
      <c r="AY6" s="1"/>
      <c r="AZ6" s="1"/>
      <c r="BA6" s="1"/>
      <c r="BB6" s="1"/>
      <c r="BC6" s="1"/>
      <c r="BD6" s="1"/>
      <c r="BE6" s="1"/>
      <c r="BF6" s="269"/>
      <c r="BG6" s="274">
        <v>326492</v>
      </c>
      <c r="BH6" s="217"/>
      <c r="BI6" s="217"/>
      <c r="BJ6" s="217"/>
      <c r="BK6" s="217"/>
      <c r="BL6" s="217"/>
      <c r="BM6" s="217"/>
      <c r="BN6" s="279"/>
      <c r="BO6" s="282">
        <v>100</v>
      </c>
      <c r="BP6" s="282"/>
      <c r="BQ6" s="282"/>
      <c r="BR6" s="282"/>
      <c r="BS6" s="287" t="s">
        <v>205</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55338</v>
      </c>
      <c r="CS6" s="217"/>
      <c r="CT6" s="217"/>
      <c r="CU6" s="217"/>
      <c r="CV6" s="217"/>
      <c r="CW6" s="217"/>
      <c r="CX6" s="217"/>
      <c r="CY6" s="279"/>
      <c r="CZ6" s="291">
        <v>1</v>
      </c>
      <c r="DA6" s="293"/>
      <c r="DB6" s="293"/>
      <c r="DC6" s="337"/>
      <c r="DD6" s="288" t="s">
        <v>205</v>
      </c>
      <c r="DE6" s="217"/>
      <c r="DF6" s="217"/>
      <c r="DG6" s="217"/>
      <c r="DH6" s="217"/>
      <c r="DI6" s="217"/>
      <c r="DJ6" s="217"/>
      <c r="DK6" s="217"/>
      <c r="DL6" s="217"/>
      <c r="DM6" s="217"/>
      <c r="DN6" s="217"/>
      <c r="DO6" s="217"/>
      <c r="DP6" s="279"/>
      <c r="DQ6" s="288">
        <v>55338</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349</v>
      </c>
      <c r="S7" s="217"/>
      <c r="T7" s="217"/>
      <c r="U7" s="217"/>
      <c r="V7" s="217"/>
      <c r="W7" s="217"/>
      <c r="X7" s="217"/>
      <c r="Y7" s="279"/>
      <c r="Z7" s="282">
        <v>0</v>
      </c>
      <c r="AA7" s="282"/>
      <c r="AB7" s="282"/>
      <c r="AC7" s="282"/>
      <c r="AD7" s="287">
        <v>349</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148649</v>
      </c>
      <c r="BH7" s="217"/>
      <c r="BI7" s="217"/>
      <c r="BJ7" s="217"/>
      <c r="BK7" s="217"/>
      <c r="BL7" s="217"/>
      <c r="BM7" s="217"/>
      <c r="BN7" s="279"/>
      <c r="BO7" s="282">
        <v>45.5</v>
      </c>
      <c r="BP7" s="282"/>
      <c r="BQ7" s="282"/>
      <c r="BR7" s="282"/>
      <c r="BS7" s="287" t="s">
        <v>205</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1756412</v>
      </c>
      <c r="CS7" s="217"/>
      <c r="CT7" s="217"/>
      <c r="CU7" s="217"/>
      <c r="CV7" s="217"/>
      <c r="CW7" s="217"/>
      <c r="CX7" s="217"/>
      <c r="CY7" s="279"/>
      <c r="CZ7" s="282">
        <v>32.799999999999997</v>
      </c>
      <c r="DA7" s="282"/>
      <c r="DB7" s="282"/>
      <c r="DC7" s="282"/>
      <c r="DD7" s="288">
        <v>1049222</v>
      </c>
      <c r="DE7" s="217"/>
      <c r="DF7" s="217"/>
      <c r="DG7" s="217"/>
      <c r="DH7" s="217"/>
      <c r="DI7" s="217"/>
      <c r="DJ7" s="217"/>
      <c r="DK7" s="217"/>
      <c r="DL7" s="217"/>
      <c r="DM7" s="217"/>
      <c r="DN7" s="217"/>
      <c r="DO7" s="217"/>
      <c r="DP7" s="279"/>
      <c r="DQ7" s="288">
        <v>620998</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1310</v>
      </c>
      <c r="S8" s="217"/>
      <c r="T8" s="217"/>
      <c r="U8" s="217"/>
      <c r="V8" s="217"/>
      <c r="W8" s="217"/>
      <c r="X8" s="217"/>
      <c r="Y8" s="279"/>
      <c r="Z8" s="282">
        <v>0</v>
      </c>
      <c r="AA8" s="282"/>
      <c r="AB8" s="282"/>
      <c r="AC8" s="282"/>
      <c r="AD8" s="287">
        <v>1310</v>
      </c>
      <c r="AE8" s="287"/>
      <c r="AF8" s="287"/>
      <c r="AG8" s="287"/>
      <c r="AH8" s="287"/>
      <c r="AI8" s="287"/>
      <c r="AJ8" s="287"/>
      <c r="AK8" s="287"/>
      <c r="AL8" s="283">
        <v>0.1</v>
      </c>
      <c r="AM8" s="238"/>
      <c r="AN8" s="238"/>
      <c r="AO8" s="296"/>
      <c r="AP8" s="261" t="s">
        <v>125</v>
      </c>
      <c r="AQ8" s="1"/>
      <c r="AR8" s="1"/>
      <c r="AS8" s="1"/>
      <c r="AT8" s="1"/>
      <c r="AU8" s="1"/>
      <c r="AV8" s="1"/>
      <c r="AW8" s="1"/>
      <c r="AX8" s="1"/>
      <c r="AY8" s="1"/>
      <c r="AZ8" s="1"/>
      <c r="BA8" s="1"/>
      <c r="BB8" s="1"/>
      <c r="BC8" s="1"/>
      <c r="BD8" s="1"/>
      <c r="BE8" s="1"/>
      <c r="BF8" s="269"/>
      <c r="BG8" s="274">
        <v>5386</v>
      </c>
      <c r="BH8" s="217"/>
      <c r="BI8" s="217"/>
      <c r="BJ8" s="217"/>
      <c r="BK8" s="217"/>
      <c r="BL8" s="217"/>
      <c r="BM8" s="217"/>
      <c r="BN8" s="279"/>
      <c r="BO8" s="282">
        <v>1.6</v>
      </c>
      <c r="BP8" s="282"/>
      <c r="BQ8" s="282"/>
      <c r="BR8" s="282"/>
      <c r="BS8" s="287" t="s">
        <v>205</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768212</v>
      </c>
      <c r="CS8" s="217"/>
      <c r="CT8" s="217"/>
      <c r="CU8" s="217"/>
      <c r="CV8" s="217"/>
      <c r="CW8" s="217"/>
      <c r="CX8" s="217"/>
      <c r="CY8" s="279"/>
      <c r="CZ8" s="282">
        <v>14.4</v>
      </c>
      <c r="DA8" s="282"/>
      <c r="DB8" s="282"/>
      <c r="DC8" s="282"/>
      <c r="DD8" s="288">
        <v>118</v>
      </c>
      <c r="DE8" s="217"/>
      <c r="DF8" s="217"/>
      <c r="DG8" s="217"/>
      <c r="DH8" s="217"/>
      <c r="DI8" s="217"/>
      <c r="DJ8" s="217"/>
      <c r="DK8" s="217"/>
      <c r="DL8" s="217"/>
      <c r="DM8" s="217"/>
      <c r="DN8" s="217"/>
      <c r="DO8" s="217"/>
      <c r="DP8" s="279"/>
      <c r="DQ8" s="288">
        <v>478654</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1478</v>
      </c>
      <c r="S9" s="217"/>
      <c r="T9" s="217"/>
      <c r="U9" s="217"/>
      <c r="V9" s="217"/>
      <c r="W9" s="217"/>
      <c r="X9" s="217"/>
      <c r="Y9" s="279"/>
      <c r="Z9" s="282">
        <v>0</v>
      </c>
      <c r="AA9" s="282"/>
      <c r="AB9" s="282"/>
      <c r="AC9" s="282"/>
      <c r="AD9" s="287">
        <v>1478</v>
      </c>
      <c r="AE9" s="287"/>
      <c r="AF9" s="287"/>
      <c r="AG9" s="287"/>
      <c r="AH9" s="287"/>
      <c r="AI9" s="287"/>
      <c r="AJ9" s="287"/>
      <c r="AK9" s="287"/>
      <c r="AL9" s="283">
        <v>0.1</v>
      </c>
      <c r="AM9" s="238"/>
      <c r="AN9" s="238"/>
      <c r="AO9" s="296"/>
      <c r="AP9" s="261" t="s">
        <v>339</v>
      </c>
      <c r="AQ9" s="1"/>
      <c r="AR9" s="1"/>
      <c r="AS9" s="1"/>
      <c r="AT9" s="1"/>
      <c r="AU9" s="1"/>
      <c r="AV9" s="1"/>
      <c r="AW9" s="1"/>
      <c r="AX9" s="1"/>
      <c r="AY9" s="1"/>
      <c r="AZ9" s="1"/>
      <c r="BA9" s="1"/>
      <c r="BB9" s="1"/>
      <c r="BC9" s="1"/>
      <c r="BD9" s="1"/>
      <c r="BE9" s="1"/>
      <c r="BF9" s="269"/>
      <c r="BG9" s="274">
        <v>124235</v>
      </c>
      <c r="BH9" s="217"/>
      <c r="BI9" s="217"/>
      <c r="BJ9" s="217"/>
      <c r="BK9" s="217"/>
      <c r="BL9" s="217"/>
      <c r="BM9" s="217"/>
      <c r="BN9" s="279"/>
      <c r="BO9" s="282">
        <v>38.1</v>
      </c>
      <c r="BP9" s="282"/>
      <c r="BQ9" s="282"/>
      <c r="BR9" s="282"/>
      <c r="BS9" s="287" t="s">
        <v>205</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744166</v>
      </c>
      <c r="CS9" s="217"/>
      <c r="CT9" s="217"/>
      <c r="CU9" s="217"/>
      <c r="CV9" s="217"/>
      <c r="CW9" s="217"/>
      <c r="CX9" s="217"/>
      <c r="CY9" s="279"/>
      <c r="CZ9" s="282">
        <v>13.9</v>
      </c>
      <c r="DA9" s="282"/>
      <c r="DB9" s="282"/>
      <c r="DC9" s="282"/>
      <c r="DD9" s="288">
        <v>16564</v>
      </c>
      <c r="DE9" s="217"/>
      <c r="DF9" s="217"/>
      <c r="DG9" s="217"/>
      <c r="DH9" s="217"/>
      <c r="DI9" s="217"/>
      <c r="DJ9" s="217"/>
      <c r="DK9" s="217"/>
      <c r="DL9" s="217"/>
      <c r="DM9" s="217"/>
      <c r="DN9" s="217"/>
      <c r="DO9" s="217"/>
      <c r="DP9" s="279"/>
      <c r="DQ9" s="288">
        <v>669029</v>
      </c>
      <c r="DR9" s="217"/>
      <c r="DS9" s="217"/>
      <c r="DT9" s="217"/>
      <c r="DU9" s="217"/>
      <c r="DV9" s="217"/>
      <c r="DW9" s="217"/>
      <c r="DX9" s="217"/>
      <c r="DY9" s="217"/>
      <c r="DZ9" s="217"/>
      <c r="EA9" s="217"/>
      <c r="EB9" s="217"/>
      <c r="EC9" s="326"/>
    </row>
    <row r="10" spans="2:143" ht="11.25" customHeight="1">
      <c r="B10" s="261" t="s">
        <v>134</v>
      </c>
      <c r="C10" s="1"/>
      <c r="D10" s="1"/>
      <c r="E10" s="1"/>
      <c r="F10" s="1"/>
      <c r="G10" s="1"/>
      <c r="H10" s="1"/>
      <c r="I10" s="1"/>
      <c r="J10" s="1"/>
      <c r="K10" s="1"/>
      <c r="L10" s="1"/>
      <c r="M10" s="1"/>
      <c r="N10" s="1"/>
      <c r="O10" s="1"/>
      <c r="P10" s="1"/>
      <c r="Q10" s="269"/>
      <c r="R10" s="274" t="s">
        <v>205</v>
      </c>
      <c r="S10" s="217"/>
      <c r="T10" s="217"/>
      <c r="U10" s="217"/>
      <c r="V10" s="217"/>
      <c r="W10" s="217"/>
      <c r="X10" s="217"/>
      <c r="Y10" s="279"/>
      <c r="Z10" s="282" t="s">
        <v>205</v>
      </c>
      <c r="AA10" s="282"/>
      <c r="AB10" s="282"/>
      <c r="AC10" s="282"/>
      <c r="AD10" s="287" t="s">
        <v>205</v>
      </c>
      <c r="AE10" s="287"/>
      <c r="AF10" s="287"/>
      <c r="AG10" s="287"/>
      <c r="AH10" s="287"/>
      <c r="AI10" s="287"/>
      <c r="AJ10" s="287"/>
      <c r="AK10" s="287"/>
      <c r="AL10" s="283" t="s">
        <v>205</v>
      </c>
      <c r="AM10" s="238"/>
      <c r="AN10" s="238"/>
      <c r="AO10" s="296"/>
      <c r="AP10" s="261" t="s">
        <v>193</v>
      </c>
      <c r="AQ10" s="1"/>
      <c r="AR10" s="1"/>
      <c r="AS10" s="1"/>
      <c r="AT10" s="1"/>
      <c r="AU10" s="1"/>
      <c r="AV10" s="1"/>
      <c r="AW10" s="1"/>
      <c r="AX10" s="1"/>
      <c r="AY10" s="1"/>
      <c r="AZ10" s="1"/>
      <c r="BA10" s="1"/>
      <c r="BB10" s="1"/>
      <c r="BC10" s="1"/>
      <c r="BD10" s="1"/>
      <c r="BE10" s="1"/>
      <c r="BF10" s="269"/>
      <c r="BG10" s="274">
        <v>9181</v>
      </c>
      <c r="BH10" s="217"/>
      <c r="BI10" s="217"/>
      <c r="BJ10" s="217"/>
      <c r="BK10" s="217"/>
      <c r="BL10" s="217"/>
      <c r="BM10" s="217"/>
      <c r="BN10" s="279"/>
      <c r="BO10" s="282">
        <v>2.8</v>
      </c>
      <c r="BP10" s="282"/>
      <c r="BQ10" s="282"/>
      <c r="BR10" s="282"/>
      <c r="BS10" s="287" t="s">
        <v>205</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t="s">
        <v>205</v>
      </c>
      <c r="CS10" s="217"/>
      <c r="CT10" s="217"/>
      <c r="CU10" s="217"/>
      <c r="CV10" s="217"/>
      <c r="CW10" s="217"/>
      <c r="CX10" s="217"/>
      <c r="CY10" s="279"/>
      <c r="CZ10" s="282" t="s">
        <v>205</v>
      </c>
      <c r="DA10" s="282"/>
      <c r="DB10" s="282"/>
      <c r="DC10" s="282"/>
      <c r="DD10" s="288" t="s">
        <v>205</v>
      </c>
      <c r="DE10" s="217"/>
      <c r="DF10" s="217"/>
      <c r="DG10" s="217"/>
      <c r="DH10" s="217"/>
      <c r="DI10" s="217"/>
      <c r="DJ10" s="217"/>
      <c r="DK10" s="217"/>
      <c r="DL10" s="217"/>
      <c r="DM10" s="217"/>
      <c r="DN10" s="217"/>
      <c r="DO10" s="217"/>
      <c r="DP10" s="279"/>
      <c r="DQ10" s="288" t="s">
        <v>205</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82095</v>
      </c>
      <c r="S11" s="217"/>
      <c r="T11" s="217"/>
      <c r="U11" s="217"/>
      <c r="V11" s="217"/>
      <c r="W11" s="217"/>
      <c r="X11" s="217"/>
      <c r="Y11" s="279"/>
      <c r="Z11" s="283">
        <v>1.5</v>
      </c>
      <c r="AA11" s="238"/>
      <c r="AB11" s="238"/>
      <c r="AC11" s="285"/>
      <c r="AD11" s="288">
        <v>82095</v>
      </c>
      <c r="AE11" s="217"/>
      <c r="AF11" s="217"/>
      <c r="AG11" s="217"/>
      <c r="AH11" s="217"/>
      <c r="AI11" s="217"/>
      <c r="AJ11" s="217"/>
      <c r="AK11" s="279"/>
      <c r="AL11" s="283">
        <v>3.1</v>
      </c>
      <c r="AM11" s="238"/>
      <c r="AN11" s="238"/>
      <c r="AO11" s="296"/>
      <c r="AP11" s="261" t="s">
        <v>345</v>
      </c>
      <c r="AQ11" s="1"/>
      <c r="AR11" s="1"/>
      <c r="AS11" s="1"/>
      <c r="AT11" s="1"/>
      <c r="AU11" s="1"/>
      <c r="AV11" s="1"/>
      <c r="AW11" s="1"/>
      <c r="AX11" s="1"/>
      <c r="AY11" s="1"/>
      <c r="AZ11" s="1"/>
      <c r="BA11" s="1"/>
      <c r="BB11" s="1"/>
      <c r="BC11" s="1"/>
      <c r="BD11" s="1"/>
      <c r="BE11" s="1"/>
      <c r="BF11" s="269"/>
      <c r="BG11" s="274">
        <v>9847</v>
      </c>
      <c r="BH11" s="217"/>
      <c r="BI11" s="217"/>
      <c r="BJ11" s="217"/>
      <c r="BK11" s="217"/>
      <c r="BL11" s="217"/>
      <c r="BM11" s="217"/>
      <c r="BN11" s="279"/>
      <c r="BO11" s="282">
        <v>3</v>
      </c>
      <c r="BP11" s="282"/>
      <c r="BQ11" s="282"/>
      <c r="BR11" s="282"/>
      <c r="BS11" s="287" t="s">
        <v>205</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367890</v>
      </c>
      <c r="CS11" s="217"/>
      <c r="CT11" s="217"/>
      <c r="CU11" s="217"/>
      <c r="CV11" s="217"/>
      <c r="CW11" s="217"/>
      <c r="CX11" s="217"/>
      <c r="CY11" s="279"/>
      <c r="CZ11" s="282">
        <v>6.9</v>
      </c>
      <c r="DA11" s="282"/>
      <c r="DB11" s="282"/>
      <c r="DC11" s="282"/>
      <c r="DD11" s="288">
        <v>6966</v>
      </c>
      <c r="DE11" s="217"/>
      <c r="DF11" s="217"/>
      <c r="DG11" s="217"/>
      <c r="DH11" s="217"/>
      <c r="DI11" s="217"/>
      <c r="DJ11" s="217"/>
      <c r="DK11" s="217"/>
      <c r="DL11" s="217"/>
      <c r="DM11" s="217"/>
      <c r="DN11" s="217"/>
      <c r="DO11" s="217"/>
      <c r="DP11" s="279"/>
      <c r="DQ11" s="288">
        <v>225699</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205</v>
      </c>
      <c r="S12" s="217"/>
      <c r="T12" s="217"/>
      <c r="U12" s="217"/>
      <c r="V12" s="217"/>
      <c r="W12" s="217"/>
      <c r="X12" s="217"/>
      <c r="Y12" s="279"/>
      <c r="Z12" s="282" t="s">
        <v>205</v>
      </c>
      <c r="AA12" s="282"/>
      <c r="AB12" s="282"/>
      <c r="AC12" s="282"/>
      <c r="AD12" s="287" t="s">
        <v>205</v>
      </c>
      <c r="AE12" s="287"/>
      <c r="AF12" s="287"/>
      <c r="AG12" s="287"/>
      <c r="AH12" s="287"/>
      <c r="AI12" s="287"/>
      <c r="AJ12" s="287"/>
      <c r="AK12" s="287"/>
      <c r="AL12" s="283" t="s">
        <v>205</v>
      </c>
      <c r="AM12" s="238"/>
      <c r="AN12" s="238"/>
      <c r="AO12" s="296"/>
      <c r="AP12" s="261" t="s">
        <v>349</v>
      </c>
      <c r="AQ12" s="1"/>
      <c r="AR12" s="1"/>
      <c r="AS12" s="1"/>
      <c r="AT12" s="1"/>
      <c r="AU12" s="1"/>
      <c r="AV12" s="1"/>
      <c r="AW12" s="1"/>
      <c r="AX12" s="1"/>
      <c r="AY12" s="1"/>
      <c r="AZ12" s="1"/>
      <c r="BA12" s="1"/>
      <c r="BB12" s="1"/>
      <c r="BC12" s="1"/>
      <c r="BD12" s="1"/>
      <c r="BE12" s="1"/>
      <c r="BF12" s="269"/>
      <c r="BG12" s="274">
        <v>142872</v>
      </c>
      <c r="BH12" s="217"/>
      <c r="BI12" s="217"/>
      <c r="BJ12" s="217"/>
      <c r="BK12" s="217"/>
      <c r="BL12" s="217"/>
      <c r="BM12" s="217"/>
      <c r="BN12" s="279"/>
      <c r="BO12" s="282">
        <v>43.8</v>
      </c>
      <c r="BP12" s="282"/>
      <c r="BQ12" s="282"/>
      <c r="BR12" s="282"/>
      <c r="BS12" s="287" t="s">
        <v>205</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118835</v>
      </c>
      <c r="CS12" s="217"/>
      <c r="CT12" s="217"/>
      <c r="CU12" s="217"/>
      <c r="CV12" s="217"/>
      <c r="CW12" s="217"/>
      <c r="CX12" s="217"/>
      <c r="CY12" s="279"/>
      <c r="CZ12" s="282">
        <v>2.2000000000000002</v>
      </c>
      <c r="DA12" s="282"/>
      <c r="DB12" s="282"/>
      <c r="DC12" s="282"/>
      <c r="DD12" s="288">
        <v>164</v>
      </c>
      <c r="DE12" s="217"/>
      <c r="DF12" s="217"/>
      <c r="DG12" s="217"/>
      <c r="DH12" s="217"/>
      <c r="DI12" s="217"/>
      <c r="DJ12" s="217"/>
      <c r="DK12" s="217"/>
      <c r="DL12" s="217"/>
      <c r="DM12" s="217"/>
      <c r="DN12" s="217"/>
      <c r="DO12" s="217"/>
      <c r="DP12" s="279"/>
      <c r="DQ12" s="288">
        <v>108683</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205</v>
      </c>
      <c r="S13" s="217"/>
      <c r="T13" s="217"/>
      <c r="U13" s="217"/>
      <c r="V13" s="217"/>
      <c r="W13" s="217"/>
      <c r="X13" s="217"/>
      <c r="Y13" s="279"/>
      <c r="Z13" s="282" t="s">
        <v>205</v>
      </c>
      <c r="AA13" s="282"/>
      <c r="AB13" s="282"/>
      <c r="AC13" s="282"/>
      <c r="AD13" s="287" t="s">
        <v>205</v>
      </c>
      <c r="AE13" s="287"/>
      <c r="AF13" s="287"/>
      <c r="AG13" s="287"/>
      <c r="AH13" s="287"/>
      <c r="AI13" s="287"/>
      <c r="AJ13" s="287"/>
      <c r="AK13" s="287"/>
      <c r="AL13" s="283" t="s">
        <v>205</v>
      </c>
      <c r="AM13" s="238"/>
      <c r="AN13" s="238"/>
      <c r="AO13" s="296"/>
      <c r="AP13" s="261" t="s">
        <v>352</v>
      </c>
      <c r="AQ13" s="1"/>
      <c r="AR13" s="1"/>
      <c r="AS13" s="1"/>
      <c r="AT13" s="1"/>
      <c r="AU13" s="1"/>
      <c r="AV13" s="1"/>
      <c r="AW13" s="1"/>
      <c r="AX13" s="1"/>
      <c r="AY13" s="1"/>
      <c r="AZ13" s="1"/>
      <c r="BA13" s="1"/>
      <c r="BB13" s="1"/>
      <c r="BC13" s="1"/>
      <c r="BD13" s="1"/>
      <c r="BE13" s="1"/>
      <c r="BF13" s="269"/>
      <c r="BG13" s="274">
        <v>136955</v>
      </c>
      <c r="BH13" s="217"/>
      <c r="BI13" s="217"/>
      <c r="BJ13" s="217"/>
      <c r="BK13" s="217"/>
      <c r="BL13" s="217"/>
      <c r="BM13" s="217"/>
      <c r="BN13" s="279"/>
      <c r="BO13" s="282">
        <v>41.9</v>
      </c>
      <c r="BP13" s="282"/>
      <c r="BQ13" s="282"/>
      <c r="BR13" s="282"/>
      <c r="BS13" s="287" t="s">
        <v>205</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280509</v>
      </c>
      <c r="CS13" s="217"/>
      <c r="CT13" s="217"/>
      <c r="CU13" s="217"/>
      <c r="CV13" s="217"/>
      <c r="CW13" s="217"/>
      <c r="CX13" s="217"/>
      <c r="CY13" s="279"/>
      <c r="CZ13" s="282">
        <v>5.2</v>
      </c>
      <c r="DA13" s="282"/>
      <c r="DB13" s="282"/>
      <c r="DC13" s="282"/>
      <c r="DD13" s="288">
        <v>226976</v>
      </c>
      <c r="DE13" s="217"/>
      <c r="DF13" s="217"/>
      <c r="DG13" s="217"/>
      <c r="DH13" s="217"/>
      <c r="DI13" s="217"/>
      <c r="DJ13" s="217"/>
      <c r="DK13" s="217"/>
      <c r="DL13" s="217"/>
      <c r="DM13" s="217"/>
      <c r="DN13" s="217"/>
      <c r="DO13" s="217"/>
      <c r="DP13" s="279"/>
      <c r="DQ13" s="288">
        <v>83781</v>
      </c>
      <c r="DR13" s="217"/>
      <c r="DS13" s="217"/>
      <c r="DT13" s="217"/>
      <c r="DU13" s="217"/>
      <c r="DV13" s="217"/>
      <c r="DW13" s="217"/>
      <c r="DX13" s="217"/>
      <c r="DY13" s="217"/>
      <c r="DZ13" s="217"/>
      <c r="EA13" s="217"/>
      <c r="EB13" s="217"/>
      <c r="EC13" s="326"/>
    </row>
    <row r="14" spans="2:143" ht="11.25" customHeight="1">
      <c r="B14" s="261" t="s">
        <v>355</v>
      </c>
      <c r="C14" s="1"/>
      <c r="D14" s="1"/>
      <c r="E14" s="1"/>
      <c r="F14" s="1"/>
      <c r="G14" s="1"/>
      <c r="H14" s="1"/>
      <c r="I14" s="1"/>
      <c r="J14" s="1"/>
      <c r="K14" s="1"/>
      <c r="L14" s="1"/>
      <c r="M14" s="1"/>
      <c r="N14" s="1"/>
      <c r="O14" s="1"/>
      <c r="P14" s="1"/>
      <c r="Q14" s="269"/>
      <c r="R14" s="274">
        <v>54</v>
      </c>
      <c r="S14" s="217"/>
      <c r="T14" s="217"/>
      <c r="U14" s="217"/>
      <c r="V14" s="217"/>
      <c r="W14" s="217"/>
      <c r="X14" s="217"/>
      <c r="Y14" s="279"/>
      <c r="Z14" s="282">
        <v>0</v>
      </c>
      <c r="AA14" s="282"/>
      <c r="AB14" s="282"/>
      <c r="AC14" s="282"/>
      <c r="AD14" s="287">
        <v>54</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17006</v>
      </c>
      <c r="BH14" s="217"/>
      <c r="BI14" s="217"/>
      <c r="BJ14" s="217"/>
      <c r="BK14" s="217"/>
      <c r="BL14" s="217"/>
      <c r="BM14" s="217"/>
      <c r="BN14" s="279"/>
      <c r="BO14" s="282">
        <v>5.2</v>
      </c>
      <c r="BP14" s="282"/>
      <c r="BQ14" s="282"/>
      <c r="BR14" s="282"/>
      <c r="BS14" s="287" t="s">
        <v>205</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118410</v>
      </c>
      <c r="CS14" s="217"/>
      <c r="CT14" s="217"/>
      <c r="CU14" s="217"/>
      <c r="CV14" s="217"/>
      <c r="CW14" s="217"/>
      <c r="CX14" s="217"/>
      <c r="CY14" s="279"/>
      <c r="CZ14" s="282">
        <v>2.2000000000000002</v>
      </c>
      <c r="DA14" s="282"/>
      <c r="DB14" s="282"/>
      <c r="DC14" s="282"/>
      <c r="DD14" s="288">
        <v>1183</v>
      </c>
      <c r="DE14" s="217"/>
      <c r="DF14" s="217"/>
      <c r="DG14" s="217"/>
      <c r="DH14" s="217"/>
      <c r="DI14" s="217"/>
      <c r="DJ14" s="217"/>
      <c r="DK14" s="217"/>
      <c r="DL14" s="217"/>
      <c r="DM14" s="217"/>
      <c r="DN14" s="217"/>
      <c r="DO14" s="217"/>
      <c r="DP14" s="279"/>
      <c r="DQ14" s="288">
        <v>116703</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205</v>
      </c>
      <c r="S15" s="217"/>
      <c r="T15" s="217"/>
      <c r="U15" s="217"/>
      <c r="V15" s="217"/>
      <c r="W15" s="217"/>
      <c r="X15" s="217"/>
      <c r="Y15" s="279"/>
      <c r="Z15" s="282" t="s">
        <v>205</v>
      </c>
      <c r="AA15" s="282"/>
      <c r="AB15" s="282"/>
      <c r="AC15" s="282"/>
      <c r="AD15" s="287" t="s">
        <v>205</v>
      </c>
      <c r="AE15" s="287"/>
      <c r="AF15" s="287"/>
      <c r="AG15" s="287"/>
      <c r="AH15" s="287"/>
      <c r="AI15" s="287"/>
      <c r="AJ15" s="287"/>
      <c r="AK15" s="287"/>
      <c r="AL15" s="283" t="s">
        <v>205</v>
      </c>
      <c r="AM15" s="238"/>
      <c r="AN15" s="238"/>
      <c r="AO15" s="296"/>
      <c r="AP15" s="261" t="s">
        <v>144</v>
      </c>
      <c r="AQ15" s="1"/>
      <c r="AR15" s="1"/>
      <c r="AS15" s="1"/>
      <c r="AT15" s="1"/>
      <c r="AU15" s="1"/>
      <c r="AV15" s="1"/>
      <c r="AW15" s="1"/>
      <c r="AX15" s="1"/>
      <c r="AY15" s="1"/>
      <c r="AZ15" s="1"/>
      <c r="BA15" s="1"/>
      <c r="BB15" s="1"/>
      <c r="BC15" s="1"/>
      <c r="BD15" s="1"/>
      <c r="BE15" s="1"/>
      <c r="BF15" s="269"/>
      <c r="BG15" s="274">
        <v>17965</v>
      </c>
      <c r="BH15" s="217"/>
      <c r="BI15" s="217"/>
      <c r="BJ15" s="217"/>
      <c r="BK15" s="217"/>
      <c r="BL15" s="217"/>
      <c r="BM15" s="217"/>
      <c r="BN15" s="279"/>
      <c r="BO15" s="282">
        <v>5.5</v>
      </c>
      <c r="BP15" s="282"/>
      <c r="BQ15" s="282"/>
      <c r="BR15" s="282"/>
      <c r="BS15" s="287" t="s">
        <v>205</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314122</v>
      </c>
      <c r="CS15" s="217"/>
      <c r="CT15" s="217"/>
      <c r="CU15" s="217"/>
      <c r="CV15" s="217"/>
      <c r="CW15" s="217"/>
      <c r="CX15" s="217"/>
      <c r="CY15" s="279"/>
      <c r="CZ15" s="282">
        <v>5.9</v>
      </c>
      <c r="DA15" s="282"/>
      <c r="DB15" s="282"/>
      <c r="DC15" s="282"/>
      <c r="DD15" s="288">
        <v>74208</v>
      </c>
      <c r="DE15" s="217"/>
      <c r="DF15" s="217"/>
      <c r="DG15" s="217"/>
      <c r="DH15" s="217"/>
      <c r="DI15" s="217"/>
      <c r="DJ15" s="217"/>
      <c r="DK15" s="217"/>
      <c r="DL15" s="217"/>
      <c r="DM15" s="217"/>
      <c r="DN15" s="217"/>
      <c r="DO15" s="217"/>
      <c r="DP15" s="279"/>
      <c r="DQ15" s="288">
        <v>207150</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1742</v>
      </c>
      <c r="S16" s="217"/>
      <c r="T16" s="217"/>
      <c r="U16" s="217"/>
      <c r="V16" s="217"/>
      <c r="W16" s="217"/>
      <c r="X16" s="217"/>
      <c r="Y16" s="279"/>
      <c r="Z16" s="282">
        <v>0</v>
      </c>
      <c r="AA16" s="282"/>
      <c r="AB16" s="282"/>
      <c r="AC16" s="282"/>
      <c r="AD16" s="287">
        <v>1742</v>
      </c>
      <c r="AE16" s="287"/>
      <c r="AF16" s="287"/>
      <c r="AG16" s="287"/>
      <c r="AH16" s="287"/>
      <c r="AI16" s="287"/>
      <c r="AJ16" s="287"/>
      <c r="AK16" s="287"/>
      <c r="AL16" s="283">
        <v>0.1</v>
      </c>
      <c r="AM16" s="238"/>
      <c r="AN16" s="238"/>
      <c r="AO16" s="296"/>
      <c r="AP16" s="261" t="s">
        <v>358</v>
      </c>
      <c r="AQ16" s="1"/>
      <c r="AR16" s="1"/>
      <c r="AS16" s="1"/>
      <c r="AT16" s="1"/>
      <c r="AU16" s="1"/>
      <c r="AV16" s="1"/>
      <c r="AW16" s="1"/>
      <c r="AX16" s="1"/>
      <c r="AY16" s="1"/>
      <c r="AZ16" s="1"/>
      <c r="BA16" s="1"/>
      <c r="BB16" s="1"/>
      <c r="BC16" s="1"/>
      <c r="BD16" s="1"/>
      <c r="BE16" s="1"/>
      <c r="BF16" s="269"/>
      <c r="BG16" s="274" t="s">
        <v>205</v>
      </c>
      <c r="BH16" s="217"/>
      <c r="BI16" s="217"/>
      <c r="BJ16" s="217"/>
      <c r="BK16" s="217"/>
      <c r="BL16" s="217"/>
      <c r="BM16" s="217"/>
      <c r="BN16" s="279"/>
      <c r="BO16" s="282" t="s">
        <v>205</v>
      </c>
      <c r="BP16" s="282"/>
      <c r="BQ16" s="282"/>
      <c r="BR16" s="282"/>
      <c r="BS16" s="287" t="s">
        <v>205</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126911</v>
      </c>
      <c r="CS16" s="217"/>
      <c r="CT16" s="217"/>
      <c r="CU16" s="217"/>
      <c r="CV16" s="217"/>
      <c r="CW16" s="217"/>
      <c r="CX16" s="217"/>
      <c r="CY16" s="279"/>
      <c r="CZ16" s="282">
        <v>2.4</v>
      </c>
      <c r="DA16" s="282"/>
      <c r="DB16" s="282"/>
      <c r="DC16" s="282"/>
      <c r="DD16" s="288" t="s">
        <v>205</v>
      </c>
      <c r="DE16" s="217"/>
      <c r="DF16" s="217"/>
      <c r="DG16" s="217"/>
      <c r="DH16" s="217"/>
      <c r="DI16" s="217"/>
      <c r="DJ16" s="217"/>
      <c r="DK16" s="217"/>
      <c r="DL16" s="217"/>
      <c r="DM16" s="217"/>
      <c r="DN16" s="217"/>
      <c r="DO16" s="217"/>
      <c r="DP16" s="279"/>
      <c r="DQ16" s="288">
        <v>13354</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4428</v>
      </c>
      <c r="S17" s="217"/>
      <c r="T17" s="217"/>
      <c r="U17" s="217"/>
      <c r="V17" s="217"/>
      <c r="W17" s="217"/>
      <c r="X17" s="217"/>
      <c r="Y17" s="279"/>
      <c r="Z17" s="282">
        <v>0.1</v>
      </c>
      <c r="AA17" s="282"/>
      <c r="AB17" s="282"/>
      <c r="AC17" s="282"/>
      <c r="AD17" s="287">
        <v>4428</v>
      </c>
      <c r="AE17" s="287"/>
      <c r="AF17" s="287"/>
      <c r="AG17" s="287"/>
      <c r="AH17" s="287"/>
      <c r="AI17" s="287"/>
      <c r="AJ17" s="287"/>
      <c r="AK17" s="287"/>
      <c r="AL17" s="283">
        <v>0.2</v>
      </c>
      <c r="AM17" s="238"/>
      <c r="AN17" s="238"/>
      <c r="AO17" s="296"/>
      <c r="AP17" s="261" t="s">
        <v>361</v>
      </c>
      <c r="AQ17" s="1"/>
      <c r="AR17" s="1"/>
      <c r="AS17" s="1"/>
      <c r="AT17" s="1"/>
      <c r="AU17" s="1"/>
      <c r="AV17" s="1"/>
      <c r="AW17" s="1"/>
      <c r="AX17" s="1"/>
      <c r="AY17" s="1"/>
      <c r="AZ17" s="1"/>
      <c r="BA17" s="1"/>
      <c r="BB17" s="1"/>
      <c r="BC17" s="1"/>
      <c r="BD17" s="1"/>
      <c r="BE17" s="1"/>
      <c r="BF17" s="269"/>
      <c r="BG17" s="274" t="s">
        <v>205</v>
      </c>
      <c r="BH17" s="217"/>
      <c r="BI17" s="217"/>
      <c r="BJ17" s="217"/>
      <c r="BK17" s="217"/>
      <c r="BL17" s="217"/>
      <c r="BM17" s="217"/>
      <c r="BN17" s="279"/>
      <c r="BO17" s="282" t="s">
        <v>205</v>
      </c>
      <c r="BP17" s="282"/>
      <c r="BQ17" s="282"/>
      <c r="BR17" s="282"/>
      <c r="BS17" s="287" t="s">
        <v>205</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698485</v>
      </c>
      <c r="CS17" s="217"/>
      <c r="CT17" s="217"/>
      <c r="CU17" s="217"/>
      <c r="CV17" s="217"/>
      <c r="CW17" s="217"/>
      <c r="CX17" s="217"/>
      <c r="CY17" s="279"/>
      <c r="CZ17" s="282">
        <v>13.1</v>
      </c>
      <c r="DA17" s="282"/>
      <c r="DB17" s="282"/>
      <c r="DC17" s="282"/>
      <c r="DD17" s="288" t="s">
        <v>205</v>
      </c>
      <c r="DE17" s="217"/>
      <c r="DF17" s="217"/>
      <c r="DG17" s="217"/>
      <c r="DH17" s="217"/>
      <c r="DI17" s="217"/>
      <c r="DJ17" s="217"/>
      <c r="DK17" s="217"/>
      <c r="DL17" s="217"/>
      <c r="DM17" s="217"/>
      <c r="DN17" s="217"/>
      <c r="DO17" s="217"/>
      <c r="DP17" s="279"/>
      <c r="DQ17" s="288">
        <v>668895</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615</v>
      </c>
      <c r="S18" s="217"/>
      <c r="T18" s="217"/>
      <c r="U18" s="217"/>
      <c r="V18" s="217"/>
      <c r="W18" s="217"/>
      <c r="X18" s="217"/>
      <c r="Y18" s="279"/>
      <c r="Z18" s="282">
        <v>0</v>
      </c>
      <c r="AA18" s="282"/>
      <c r="AB18" s="282"/>
      <c r="AC18" s="282"/>
      <c r="AD18" s="287">
        <v>615</v>
      </c>
      <c r="AE18" s="287"/>
      <c r="AF18" s="287"/>
      <c r="AG18" s="287"/>
      <c r="AH18" s="287"/>
      <c r="AI18" s="287"/>
      <c r="AJ18" s="287"/>
      <c r="AK18" s="287"/>
      <c r="AL18" s="283">
        <v>0</v>
      </c>
      <c r="AM18" s="238"/>
      <c r="AN18" s="238"/>
      <c r="AO18" s="296"/>
      <c r="AP18" s="261" t="s">
        <v>102</v>
      </c>
      <c r="AQ18" s="1"/>
      <c r="AR18" s="1"/>
      <c r="AS18" s="1"/>
      <c r="AT18" s="1"/>
      <c r="AU18" s="1"/>
      <c r="AV18" s="1"/>
      <c r="AW18" s="1"/>
      <c r="AX18" s="1"/>
      <c r="AY18" s="1"/>
      <c r="AZ18" s="1"/>
      <c r="BA18" s="1"/>
      <c r="BB18" s="1"/>
      <c r="BC18" s="1"/>
      <c r="BD18" s="1"/>
      <c r="BE18" s="1"/>
      <c r="BF18" s="269"/>
      <c r="BG18" s="274" t="s">
        <v>205</v>
      </c>
      <c r="BH18" s="217"/>
      <c r="BI18" s="217"/>
      <c r="BJ18" s="217"/>
      <c r="BK18" s="217"/>
      <c r="BL18" s="217"/>
      <c r="BM18" s="217"/>
      <c r="BN18" s="279"/>
      <c r="BO18" s="282" t="s">
        <v>205</v>
      </c>
      <c r="BP18" s="282"/>
      <c r="BQ18" s="282"/>
      <c r="BR18" s="282"/>
      <c r="BS18" s="287" t="s">
        <v>205</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205</v>
      </c>
      <c r="CS18" s="217"/>
      <c r="CT18" s="217"/>
      <c r="CU18" s="217"/>
      <c r="CV18" s="217"/>
      <c r="CW18" s="217"/>
      <c r="CX18" s="217"/>
      <c r="CY18" s="279"/>
      <c r="CZ18" s="282" t="s">
        <v>205</v>
      </c>
      <c r="DA18" s="282"/>
      <c r="DB18" s="282"/>
      <c r="DC18" s="282"/>
      <c r="DD18" s="288" t="s">
        <v>205</v>
      </c>
      <c r="DE18" s="217"/>
      <c r="DF18" s="217"/>
      <c r="DG18" s="217"/>
      <c r="DH18" s="217"/>
      <c r="DI18" s="217"/>
      <c r="DJ18" s="217"/>
      <c r="DK18" s="217"/>
      <c r="DL18" s="217"/>
      <c r="DM18" s="217"/>
      <c r="DN18" s="217"/>
      <c r="DO18" s="217"/>
      <c r="DP18" s="279"/>
      <c r="DQ18" s="288" t="s">
        <v>205</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615</v>
      </c>
      <c r="S19" s="217"/>
      <c r="T19" s="217"/>
      <c r="U19" s="217"/>
      <c r="V19" s="217"/>
      <c r="W19" s="217"/>
      <c r="X19" s="217"/>
      <c r="Y19" s="279"/>
      <c r="Z19" s="282">
        <v>0</v>
      </c>
      <c r="AA19" s="282"/>
      <c r="AB19" s="282"/>
      <c r="AC19" s="282"/>
      <c r="AD19" s="287">
        <v>615</v>
      </c>
      <c r="AE19" s="287"/>
      <c r="AF19" s="287"/>
      <c r="AG19" s="287"/>
      <c r="AH19" s="287"/>
      <c r="AI19" s="287"/>
      <c r="AJ19" s="287"/>
      <c r="AK19" s="287"/>
      <c r="AL19" s="283">
        <v>0</v>
      </c>
      <c r="AM19" s="238"/>
      <c r="AN19" s="238"/>
      <c r="AO19" s="296"/>
      <c r="AP19" s="261" t="s">
        <v>259</v>
      </c>
      <c r="AQ19" s="1"/>
      <c r="AR19" s="1"/>
      <c r="AS19" s="1"/>
      <c r="AT19" s="1"/>
      <c r="AU19" s="1"/>
      <c r="AV19" s="1"/>
      <c r="AW19" s="1"/>
      <c r="AX19" s="1"/>
      <c r="AY19" s="1"/>
      <c r="AZ19" s="1"/>
      <c r="BA19" s="1"/>
      <c r="BB19" s="1"/>
      <c r="BC19" s="1"/>
      <c r="BD19" s="1"/>
      <c r="BE19" s="1"/>
      <c r="BF19" s="269"/>
      <c r="BG19" s="274" t="s">
        <v>205</v>
      </c>
      <c r="BH19" s="217"/>
      <c r="BI19" s="217"/>
      <c r="BJ19" s="217"/>
      <c r="BK19" s="217"/>
      <c r="BL19" s="217"/>
      <c r="BM19" s="217"/>
      <c r="BN19" s="279"/>
      <c r="BO19" s="282" t="s">
        <v>205</v>
      </c>
      <c r="BP19" s="282"/>
      <c r="BQ19" s="282"/>
      <c r="BR19" s="282"/>
      <c r="BS19" s="287" t="s">
        <v>205</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205</v>
      </c>
      <c r="CS19" s="217"/>
      <c r="CT19" s="217"/>
      <c r="CU19" s="217"/>
      <c r="CV19" s="217"/>
      <c r="CW19" s="217"/>
      <c r="CX19" s="217"/>
      <c r="CY19" s="279"/>
      <c r="CZ19" s="282" t="s">
        <v>205</v>
      </c>
      <c r="DA19" s="282"/>
      <c r="DB19" s="282"/>
      <c r="DC19" s="282"/>
      <c r="DD19" s="288" t="s">
        <v>205</v>
      </c>
      <c r="DE19" s="217"/>
      <c r="DF19" s="217"/>
      <c r="DG19" s="217"/>
      <c r="DH19" s="217"/>
      <c r="DI19" s="217"/>
      <c r="DJ19" s="217"/>
      <c r="DK19" s="217"/>
      <c r="DL19" s="217"/>
      <c r="DM19" s="217"/>
      <c r="DN19" s="217"/>
      <c r="DO19" s="217"/>
      <c r="DP19" s="279"/>
      <c r="DQ19" s="288" t="s">
        <v>205</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205</v>
      </c>
      <c r="S20" s="217"/>
      <c r="T20" s="217"/>
      <c r="U20" s="217"/>
      <c r="V20" s="217"/>
      <c r="W20" s="217"/>
      <c r="X20" s="217"/>
      <c r="Y20" s="279"/>
      <c r="Z20" s="282" t="s">
        <v>205</v>
      </c>
      <c r="AA20" s="282"/>
      <c r="AB20" s="282"/>
      <c r="AC20" s="282"/>
      <c r="AD20" s="287" t="s">
        <v>205</v>
      </c>
      <c r="AE20" s="287"/>
      <c r="AF20" s="287"/>
      <c r="AG20" s="287"/>
      <c r="AH20" s="287"/>
      <c r="AI20" s="287"/>
      <c r="AJ20" s="287"/>
      <c r="AK20" s="287"/>
      <c r="AL20" s="283" t="s">
        <v>205</v>
      </c>
      <c r="AM20" s="238"/>
      <c r="AN20" s="238"/>
      <c r="AO20" s="296"/>
      <c r="AP20" s="261" t="s">
        <v>369</v>
      </c>
      <c r="AQ20" s="1"/>
      <c r="AR20" s="1"/>
      <c r="AS20" s="1"/>
      <c r="AT20" s="1"/>
      <c r="AU20" s="1"/>
      <c r="AV20" s="1"/>
      <c r="AW20" s="1"/>
      <c r="AX20" s="1"/>
      <c r="AY20" s="1"/>
      <c r="AZ20" s="1"/>
      <c r="BA20" s="1"/>
      <c r="BB20" s="1"/>
      <c r="BC20" s="1"/>
      <c r="BD20" s="1"/>
      <c r="BE20" s="1"/>
      <c r="BF20" s="269"/>
      <c r="BG20" s="274" t="s">
        <v>205</v>
      </c>
      <c r="BH20" s="217"/>
      <c r="BI20" s="217"/>
      <c r="BJ20" s="217"/>
      <c r="BK20" s="217"/>
      <c r="BL20" s="217"/>
      <c r="BM20" s="217"/>
      <c r="BN20" s="279"/>
      <c r="BO20" s="282" t="s">
        <v>205</v>
      </c>
      <c r="BP20" s="282"/>
      <c r="BQ20" s="282"/>
      <c r="BR20" s="282"/>
      <c r="BS20" s="287" t="s">
        <v>205</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5349290</v>
      </c>
      <c r="CS20" s="217"/>
      <c r="CT20" s="217"/>
      <c r="CU20" s="217"/>
      <c r="CV20" s="217"/>
      <c r="CW20" s="217"/>
      <c r="CX20" s="217"/>
      <c r="CY20" s="279"/>
      <c r="CZ20" s="282">
        <v>100</v>
      </c>
      <c r="DA20" s="282"/>
      <c r="DB20" s="282"/>
      <c r="DC20" s="282"/>
      <c r="DD20" s="288">
        <v>1375401</v>
      </c>
      <c r="DE20" s="217"/>
      <c r="DF20" s="217"/>
      <c r="DG20" s="217"/>
      <c r="DH20" s="217"/>
      <c r="DI20" s="217"/>
      <c r="DJ20" s="217"/>
      <c r="DK20" s="217"/>
      <c r="DL20" s="217"/>
      <c r="DM20" s="217"/>
      <c r="DN20" s="217"/>
      <c r="DO20" s="217"/>
      <c r="DP20" s="279"/>
      <c r="DQ20" s="288">
        <v>3248284</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2480633</v>
      </c>
      <c r="S21" s="217"/>
      <c r="T21" s="217"/>
      <c r="U21" s="217"/>
      <c r="V21" s="217"/>
      <c r="W21" s="217"/>
      <c r="X21" s="217"/>
      <c r="Y21" s="279"/>
      <c r="Z21" s="282">
        <v>44.3</v>
      </c>
      <c r="AA21" s="282"/>
      <c r="AB21" s="282"/>
      <c r="AC21" s="282"/>
      <c r="AD21" s="287">
        <v>2128880</v>
      </c>
      <c r="AE21" s="287"/>
      <c r="AF21" s="287"/>
      <c r="AG21" s="287"/>
      <c r="AH21" s="287"/>
      <c r="AI21" s="287"/>
      <c r="AJ21" s="287"/>
      <c r="AK21" s="287"/>
      <c r="AL21" s="283">
        <v>81.3</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205</v>
      </c>
      <c r="BH21" s="217"/>
      <c r="BI21" s="217"/>
      <c r="BJ21" s="217"/>
      <c r="BK21" s="217"/>
      <c r="BL21" s="217"/>
      <c r="BM21" s="217"/>
      <c r="BN21" s="279"/>
      <c r="BO21" s="282" t="s">
        <v>205</v>
      </c>
      <c r="BP21" s="282"/>
      <c r="BQ21" s="282"/>
      <c r="BR21" s="282"/>
      <c r="BS21" s="287" t="s">
        <v>205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303</v>
      </c>
      <c r="C22" s="1"/>
      <c r="D22" s="1"/>
      <c r="E22" s="1"/>
      <c r="F22" s="1"/>
      <c r="G22" s="1"/>
      <c r="H22" s="1"/>
      <c r="I22" s="1"/>
      <c r="J22" s="1"/>
      <c r="K22" s="1"/>
      <c r="L22" s="1"/>
      <c r="M22" s="1"/>
      <c r="N22" s="1"/>
      <c r="O22" s="1"/>
      <c r="P22" s="1"/>
      <c r="Q22" s="269"/>
      <c r="R22" s="274">
        <v>2128880</v>
      </c>
      <c r="S22" s="217"/>
      <c r="T22" s="217"/>
      <c r="U22" s="217"/>
      <c r="V22" s="217"/>
      <c r="W22" s="217"/>
      <c r="X22" s="217"/>
      <c r="Y22" s="279"/>
      <c r="Z22" s="282">
        <v>38</v>
      </c>
      <c r="AA22" s="282"/>
      <c r="AB22" s="282"/>
      <c r="AC22" s="282"/>
      <c r="AD22" s="287">
        <v>2128880</v>
      </c>
      <c r="AE22" s="287"/>
      <c r="AF22" s="287"/>
      <c r="AG22" s="287"/>
      <c r="AH22" s="287"/>
      <c r="AI22" s="287"/>
      <c r="AJ22" s="287"/>
      <c r="AK22" s="287"/>
      <c r="AL22" s="283">
        <v>81.3</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205</v>
      </c>
      <c r="BH22" s="217"/>
      <c r="BI22" s="217"/>
      <c r="BJ22" s="217"/>
      <c r="BK22" s="217"/>
      <c r="BL22" s="217"/>
      <c r="BM22" s="217"/>
      <c r="BN22" s="279"/>
      <c r="BO22" s="282" t="s">
        <v>205</v>
      </c>
      <c r="BP22" s="282"/>
      <c r="BQ22" s="282"/>
      <c r="BR22" s="282"/>
      <c r="BS22" s="287" t="s">
        <v>205</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300</v>
      </c>
      <c r="C23" s="1"/>
      <c r="D23" s="1"/>
      <c r="E23" s="1"/>
      <c r="F23" s="1"/>
      <c r="G23" s="1"/>
      <c r="H23" s="1"/>
      <c r="I23" s="1"/>
      <c r="J23" s="1"/>
      <c r="K23" s="1"/>
      <c r="L23" s="1"/>
      <c r="M23" s="1"/>
      <c r="N23" s="1"/>
      <c r="O23" s="1"/>
      <c r="P23" s="1"/>
      <c r="Q23" s="269"/>
      <c r="R23" s="274">
        <v>351753</v>
      </c>
      <c r="S23" s="217"/>
      <c r="T23" s="217"/>
      <c r="U23" s="217"/>
      <c r="V23" s="217"/>
      <c r="W23" s="217"/>
      <c r="X23" s="217"/>
      <c r="Y23" s="279"/>
      <c r="Z23" s="282">
        <v>6.3</v>
      </c>
      <c r="AA23" s="282"/>
      <c r="AB23" s="282"/>
      <c r="AC23" s="282"/>
      <c r="AD23" s="287" t="s">
        <v>205</v>
      </c>
      <c r="AE23" s="287"/>
      <c r="AF23" s="287"/>
      <c r="AG23" s="287"/>
      <c r="AH23" s="287"/>
      <c r="AI23" s="287"/>
      <c r="AJ23" s="287"/>
      <c r="AK23" s="287"/>
      <c r="AL23" s="283" t="s">
        <v>205</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205</v>
      </c>
      <c r="BH23" s="217"/>
      <c r="BI23" s="217"/>
      <c r="BJ23" s="217"/>
      <c r="BK23" s="217"/>
      <c r="BL23" s="217"/>
      <c r="BM23" s="217"/>
      <c r="BN23" s="279"/>
      <c r="BO23" s="282" t="s">
        <v>205</v>
      </c>
      <c r="BP23" s="282"/>
      <c r="BQ23" s="282"/>
      <c r="BR23" s="282"/>
      <c r="BS23" s="287" t="s">
        <v>205</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294</v>
      </c>
      <c r="CS23" s="139"/>
      <c r="CT23" s="139"/>
      <c r="CU23" s="139"/>
      <c r="CV23" s="139"/>
      <c r="CW23" s="139"/>
      <c r="CX23" s="139"/>
      <c r="CY23" s="144"/>
      <c r="CZ23" s="182" t="s">
        <v>376</v>
      </c>
      <c r="DA23" s="139"/>
      <c r="DB23" s="139"/>
      <c r="DC23" s="144"/>
      <c r="DD23" s="182" t="s">
        <v>306</v>
      </c>
      <c r="DE23" s="139"/>
      <c r="DF23" s="139"/>
      <c r="DG23" s="139"/>
      <c r="DH23" s="139"/>
      <c r="DI23" s="139"/>
      <c r="DJ23" s="139"/>
      <c r="DK23" s="144"/>
      <c r="DL23" s="345" t="s">
        <v>378</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205</v>
      </c>
      <c r="S24" s="217"/>
      <c r="T24" s="217"/>
      <c r="U24" s="217"/>
      <c r="V24" s="217"/>
      <c r="W24" s="217"/>
      <c r="X24" s="217"/>
      <c r="Y24" s="279"/>
      <c r="Z24" s="282" t="s">
        <v>205</v>
      </c>
      <c r="AA24" s="282"/>
      <c r="AB24" s="282"/>
      <c r="AC24" s="282"/>
      <c r="AD24" s="287" t="s">
        <v>205</v>
      </c>
      <c r="AE24" s="287"/>
      <c r="AF24" s="287"/>
      <c r="AG24" s="287"/>
      <c r="AH24" s="287"/>
      <c r="AI24" s="287"/>
      <c r="AJ24" s="287"/>
      <c r="AK24" s="287"/>
      <c r="AL24" s="283" t="s">
        <v>205</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205</v>
      </c>
      <c r="BH24" s="217"/>
      <c r="BI24" s="217"/>
      <c r="BJ24" s="217"/>
      <c r="BK24" s="217"/>
      <c r="BL24" s="217"/>
      <c r="BM24" s="217"/>
      <c r="BN24" s="279"/>
      <c r="BO24" s="282" t="s">
        <v>205</v>
      </c>
      <c r="BP24" s="282"/>
      <c r="BQ24" s="282"/>
      <c r="BR24" s="282"/>
      <c r="BS24" s="287" t="s">
        <v>205</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1629775</v>
      </c>
      <c r="CS24" s="276"/>
      <c r="CT24" s="276"/>
      <c r="CU24" s="276"/>
      <c r="CV24" s="276"/>
      <c r="CW24" s="276"/>
      <c r="CX24" s="276"/>
      <c r="CY24" s="278"/>
      <c r="CZ24" s="291">
        <v>30.5</v>
      </c>
      <c r="DA24" s="293"/>
      <c r="DB24" s="293"/>
      <c r="DC24" s="337"/>
      <c r="DD24" s="341">
        <v>1372634</v>
      </c>
      <c r="DE24" s="276"/>
      <c r="DF24" s="276"/>
      <c r="DG24" s="276"/>
      <c r="DH24" s="276"/>
      <c r="DI24" s="276"/>
      <c r="DJ24" s="276"/>
      <c r="DK24" s="278"/>
      <c r="DL24" s="341">
        <v>1238447</v>
      </c>
      <c r="DM24" s="276"/>
      <c r="DN24" s="276"/>
      <c r="DO24" s="276"/>
      <c r="DP24" s="276"/>
      <c r="DQ24" s="276"/>
      <c r="DR24" s="276"/>
      <c r="DS24" s="276"/>
      <c r="DT24" s="276"/>
      <c r="DU24" s="276"/>
      <c r="DV24" s="278"/>
      <c r="DW24" s="291">
        <v>47.3</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2966600</v>
      </c>
      <c r="S25" s="217"/>
      <c r="T25" s="217"/>
      <c r="U25" s="217"/>
      <c r="V25" s="217"/>
      <c r="W25" s="217"/>
      <c r="X25" s="217"/>
      <c r="Y25" s="279"/>
      <c r="Z25" s="282">
        <v>53</v>
      </c>
      <c r="AA25" s="282"/>
      <c r="AB25" s="282"/>
      <c r="AC25" s="282"/>
      <c r="AD25" s="287">
        <v>2614818</v>
      </c>
      <c r="AE25" s="287"/>
      <c r="AF25" s="287"/>
      <c r="AG25" s="287"/>
      <c r="AH25" s="287"/>
      <c r="AI25" s="287"/>
      <c r="AJ25" s="287"/>
      <c r="AK25" s="287"/>
      <c r="AL25" s="283">
        <v>99.9</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205</v>
      </c>
      <c r="BH25" s="217"/>
      <c r="BI25" s="217"/>
      <c r="BJ25" s="217"/>
      <c r="BK25" s="217"/>
      <c r="BL25" s="217"/>
      <c r="BM25" s="217"/>
      <c r="BN25" s="279"/>
      <c r="BO25" s="282" t="s">
        <v>205</v>
      </c>
      <c r="BP25" s="282"/>
      <c r="BQ25" s="282"/>
      <c r="BR25" s="282"/>
      <c r="BS25" s="287" t="s">
        <v>205</v>
      </c>
      <c r="BT25" s="287"/>
      <c r="BU25" s="287"/>
      <c r="BV25" s="287"/>
      <c r="BW25" s="287"/>
      <c r="BX25" s="287"/>
      <c r="BY25" s="287"/>
      <c r="BZ25" s="287"/>
      <c r="CA25" s="287"/>
      <c r="CB25" s="325"/>
      <c r="CD25" s="261" t="s">
        <v>203</v>
      </c>
      <c r="CE25" s="1"/>
      <c r="CF25" s="1"/>
      <c r="CG25" s="1"/>
      <c r="CH25" s="1"/>
      <c r="CI25" s="1"/>
      <c r="CJ25" s="1"/>
      <c r="CK25" s="1"/>
      <c r="CL25" s="1"/>
      <c r="CM25" s="1"/>
      <c r="CN25" s="1"/>
      <c r="CO25" s="1"/>
      <c r="CP25" s="1"/>
      <c r="CQ25" s="269"/>
      <c r="CR25" s="274">
        <v>690706</v>
      </c>
      <c r="CS25" s="313"/>
      <c r="CT25" s="313"/>
      <c r="CU25" s="313"/>
      <c r="CV25" s="313"/>
      <c r="CW25" s="313"/>
      <c r="CX25" s="313"/>
      <c r="CY25" s="332"/>
      <c r="CZ25" s="283">
        <v>12.9</v>
      </c>
      <c r="DA25" s="335"/>
      <c r="DB25" s="335"/>
      <c r="DC25" s="338"/>
      <c r="DD25" s="288">
        <v>654830</v>
      </c>
      <c r="DE25" s="313"/>
      <c r="DF25" s="313"/>
      <c r="DG25" s="313"/>
      <c r="DH25" s="313"/>
      <c r="DI25" s="313"/>
      <c r="DJ25" s="313"/>
      <c r="DK25" s="332"/>
      <c r="DL25" s="288">
        <v>522534</v>
      </c>
      <c r="DM25" s="313"/>
      <c r="DN25" s="313"/>
      <c r="DO25" s="313"/>
      <c r="DP25" s="313"/>
      <c r="DQ25" s="313"/>
      <c r="DR25" s="313"/>
      <c r="DS25" s="313"/>
      <c r="DT25" s="313"/>
      <c r="DU25" s="313"/>
      <c r="DV25" s="332"/>
      <c r="DW25" s="283">
        <v>20</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t="s">
        <v>205</v>
      </c>
      <c r="S26" s="217"/>
      <c r="T26" s="217"/>
      <c r="U26" s="217"/>
      <c r="V26" s="217"/>
      <c r="W26" s="217"/>
      <c r="X26" s="217"/>
      <c r="Y26" s="279"/>
      <c r="Z26" s="282" t="s">
        <v>205</v>
      </c>
      <c r="AA26" s="282"/>
      <c r="AB26" s="282"/>
      <c r="AC26" s="282"/>
      <c r="AD26" s="287" t="s">
        <v>205</v>
      </c>
      <c r="AE26" s="287"/>
      <c r="AF26" s="287"/>
      <c r="AG26" s="287"/>
      <c r="AH26" s="287"/>
      <c r="AI26" s="287"/>
      <c r="AJ26" s="287"/>
      <c r="AK26" s="287"/>
      <c r="AL26" s="283" t="s">
        <v>205</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205</v>
      </c>
      <c r="BH26" s="217"/>
      <c r="BI26" s="217"/>
      <c r="BJ26" s="217"/>
      <c r="BK26" s="217"/>
      <c r="BL26" s="217"/>
      <c r="BM26" s="217"/>
      <c r="BN26" s="279"/>
      <c r="BO26" s="282" t="s">
        <v>205</v>
      </c>
      <c r="BP26" s="282"/>
      <c r="BQ26" s="282"/>
      <c r="BR26" s="282"/>
      <c r="BS26" s="287" t="s">
        <v>205</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395784</v>
      </c>
      <c r="CS26" s="217"/>
      <c r="CT26" s="217"/>
      <c r="CU26" s="217"/>
      <c r="CV26" s="217"/>
      <c r="CW26" s="217"/>
      <c r="CX26" s="217"/>
      <c r="CY26" s="279"/>
      <c r="CZ26" s="283">
        <v>7.4</v>
      </c>
      <c r="DA26" s="335"/>
      <c r="DB26" s="335"/>
      <c r="DC26" s="338"/>
      <c r="DD26" s="288">
        <v>382535</v>
      </c>
      <c r="DE26" s="217"/>
      <c r="DF26" s="217"/>
      <c r="DG26" s="217"/>
      <c r="DH26" s="217"/>
      <c r="DI26" s="217"/>
      <c r="DJ26" s="217"/>
      <c r="DK26" s="279"/>
      <c r="DL26" s="288" t="s">
        <v>205</v>
      </c>
      <c r="DM26" s="217"/>
      <c r="DN26" s="217"/>
      <c r="DO26" s="217"/>
      <c r="DP26" s="217"/>
      <c r="DQ26" s="217"/>
      <c r="DR26" s="217"/>
      <c r="DS26" s="217"/>
      <c r="DT26" s="217"/>
      <c r="DU26" s="217"/>
      <c r="DV26" s="279"/>
      <c r="DW26" s="283" t="s">
        <v>205</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18303</v>
      </c>
      <c r="S27" s="217"/>
      <c r="T27" s="217"/>
      <c r="U27" s="217"/>
      <c r="V27" s="217"/>
      <c r="W27" s="217"/>
      <c r="X27" s="217"/>
      <c r="Y27" s="279"/>
      <c r="Z27" s="282">
        <v>0.3</v>
      </c>
      <c r="AA27" s="282"/>
      <c r="AB27" s="282"/>
      <c r="AC27" s="282"/>
      <c r="AD27" s="287" t="s">
        <v>205</v>
      </c>
      <c r="AE27" s="287"/>
      <c r="AF27" s="287"/>
      <c r="AG27" s="287"/>
      <c r="AH27" s="287"/>
      <c r="AI27" s="287"/>
      <c r="AJ27" s="287"/>
      <c r="AK27" s="287"/>
      <c r="AL27" s="283" t="s">
        <v>205</v>
      </c>
      <c r="AM27" s="238"/>
      <c r="AN27" s="238"/>
      <c r="AO27" s="296"/>
      <c r="AP27" s="261" t="s">
        <v>389</v>
      </c>
      <c r="AQ27" s="1"/>
      <c r="AR27" s="1"/>
      <c r="AS27" s="1"/>
      <c r="AT27" s="1"/>
      <c r="AU27" s="1"/>
      <c r="AV27" s="1"/>
      <c r="AW27" s="1"/>
      <c r="AX27" s="1"/>
      <c r="AY27" s="1"/>
      <c r="AZ27" s="1"/>
      <c r="BA27" s="1"/>
      <c r="BB27" s="1"/>
      <c r="BC27" s="1"/>
      <c r="BD27" s="1"/>
      <c r="BE27" s="1"/>
      <c r="BF27" s="269"/>
      <c r="BG27" s="274">
        <v>326492</v>
      </c>
      <c r="BH27" s="217"/>
      <c r="BI27" s="217"/>
      <c r="BJ27" s="217"/>
      <c r="BK27" s="217"/>
      <c r="BL27" s="217"/>
      <c r="BM27" s="217"/>
      <c r="BN27" s="279"/>
      <c r="BO27" s="282">
        <v>100</v>
      </c>
      <c r="BP27" s="282"/>
      <c r="BQ27" s="282"/>
      <c r="BR27" s="282"/>
      <c r="BS27" s="287" t="s">
        <v>205</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247410</v>
      </c>
      <c r="CS27" s="313"/>
      <c r="CT27" s="313"/>
      <c r="CU27" s="313"/>
      <c r="CV27" s="313"/>
      <c r="CW27" s="313"/>
      <c r="CX27" s="313"/>
      <c r="CY27" s="332"/>
      <c r="CZ27" s="283">
        <v>4.5999999999999996</v>
      </c>
      <c r="DA27" s="335"/>
      <c r="DB27" s="335"/>
      <c r="DC27" s="338"/>
      <c r="DD27" s="288">
        <v>55735</v>
      </c>
      <c r="DE27" s="313"/>
      <c r="DF27" s="313"/>
      <c r="DG27" s="313"/>
      <c r="DH27" s="313"/>
      <c r="DI27" s="313"/>
      <c r="DJ27" s="313"/>
      <c r="DK27" s="332"/>
      <c r="DL27" s="288">
        <v>53844</v>
      </c>
      <c r="DM27" s="313"/>
      <c r="DN27" s="313"/>
      <c r="DO27" s="313"/>
      <c r="DP27" s="313"/>
      <c r="DQ27" s="313"/>
      <c r="DR27" s="313"/>
      <c r="DS27" s="313"/>
      <c r="DT27" s="313"/>
      <c r="DU27" s="313"/>
      <c r="DV27" s="332"/>
      <c r="DW27" s="283">
        <v>2.1</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47450</v>
      </c>
      <c r="S28" s="217"/>
      <c r="T28" s="217"/>
      <c r="U28" s="217"/>
      <c r="V28" s="217"/>
      <c r="W28" s="217"/>
      <c r="X28" s="217"/>
      <c r="Y28" s="279"/>
      <c r="Z28" s="282">
        <v>0.8</v>
      </c>
      <c r="AA28" s="282"/>
      <c r="AB28" s="282"/>
      <c r="AC28" s="282"/>
      <c r="AD28" s="287">
        <v>1402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691659</v>
      </c>
      <c r="CS28" s="217"/>
      <c r="CT28" s="217"/>
      <c r="CU28" s="217"/>
      <c r="CV28" s="217"/>
      <c r="CW28" s="217"/>
      <c r="CX28" s="217"/>
      <c r="CY28" s="279"/>
      <c r="CZ28" s="283">
        <v>12.9</v>
      </c>
      <c r="DA28" s="335"/>
      <c r="DB28" s="335"/>
      <c r="DC28" s="338"/>
      <c r="DD28" s="288">
        <v>662069</v>
      </c>
      <c r="DE28" s="217"/>
      <c r="DF28" s="217"/>
      <c r="DG28" s="217"/>
      <c r="DH28" s="217"/>
      <c r="DI28" s="217"/>
      <c r="DJ28" s="217"/>
      <c r="DK28" s="279"/>
      <c r="DL28" s="288">
        <v>662069</v>
      </c>
      <c r="DM28" s="217"/>
      <c r="DN28" s="217"/>
      <c r="DO28" s="217"/>
      <c r="DP28" s="217"/>
      <c r="DQ28" s="217"/>
      <c r="DR28" s="217"/>
      <c r="DS28" s="217"/>
      <c r="DT28" s="217"/>
      <c r="DU28" s="217"/>
      <c r="DV28" s="279"/>
      <c r="DW28" s="283">
        <v>25.3</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2557</v>
      </c>
      <c r="S29" s="217"/>
      <c r="T29" s="217"/>
      <c r="U29" s="217"/>
      <c r="V29" s="217"/>
      <c r="W29" s="217"/>
      <c r="X29" s="217"/>
      <c r="Y29" s="279"/>
      <c r="Z29" s="282">
        <v>0</v>
      </c>
      <c r="AA29" s="282"/>
      <c r="AB29" s="282"/>
      <c r="AC29" s="282"/>
      <c r="AD29" s="287" t="s">
        <v>205</v>
      </c>
      <c r="AE29" s="287"/>
      <c r="AF29" s="287"/>
      <c r="AG29" s="287"/>
      <c r="AH29" s="287"/>
      <c r="AI29" s="287"/>
      <c r="AJ29" s="287"/>
      <c r="AK29" s="287"/>
      <c r="AL29" s="283" t="s">
        <v>205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25</v>
      </c>
      <c r="CG29" s="1"/>
      <c r="CH29" s="1"/>
      <c r="CI29" s="1"/>
      <c r="CJ29" s="1"/>
      <c r="CK29" s="1"/>
      <c r="CL29" s="1"/>
      <c r="CM29" s="1"/>
      <c r="CN29" s="1"/>
      <c r="CO29" s="1"/>
      <c r="CP29" s="1"/>
      <c r="CQ29" s="269"/>
      <c r="CR29" s="274">
        <v>691659</v>
      </c>
      <c r="CS29" s="313"/>
      <c r="CT29" s="313"/>
      <c r="CU29" s="313"/>
      <c r="CV29" s="313"/>
      <c r="CW29" s="313"/>
      <c r="CX29" s="313"/>
      <c r="CY29" s="332"/>
      <c r="CZ29" s="283">
        <v>12.9</v>
      </c>
      <c r="DA29" s="335"/>
      <c r="DB29" s="335"/>
      <c r="DC29" s="338"/>
      <c r="DD29" s="288">
        <v>662069</v>
      </c>
      <c r="DE29" s="313"/>
      <c r="DF29" s="313"/>
      <c r="DG29" s="313"/>
      <c r="DH29" s="313"/>
      <c r="DI29" s="313"/>
      <c r="DJ29" s="313"/>
      <c r="DK29" s="332"/>
      <c r="DL29" s="288">
        <v>662069</v>
      </c>
      <c r="DM29" s="313"/>
      <c r="DN29" s="313"/>
      <c r="DO29" s="313"/>
      <c r="DP29" s="313"/>
      <c r="DQ29" s="313"/>
      <c r="DR29" s="313"/>
      <c r="DS29" s="313"/>
      <c r="DT29" s="313"/>
      <c r="DU29" s="313"/>
      <c r="DV29" s="332"/>
      <c r="DW29" s="283">
        <v>25.3</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669056</v>
      </c>
      <c r="S30" s="217"/>
      <c r="T30" s="217"/>
      <c r="U30" s="217"/>
      <c r="V30" s="217"/>
      <c r="W30" s="217"/>
      <c r="X30" s="217"/>
      <c r="Y30" s="279"/>
      <c r="Z30" s="282">
        <v>12</v>
      </c>
      <c r="AA30" s="282"/>
      <c r="AB30" s="282"/>
      <c r="AC30" s="282"/>
      <c r="AD30" s="287" t="s">
        <v>205</v>
      </c>
      <c r="AE30" s="287"/>
      <c r="AF30" s="287"/>
      <c r="AG30" s="287"/>
      <c r="AH30" s="287"/>
      <c r="AI30" s="287"/>
      <c r="AJ30" s="287"/>
      <c r="AK30" s="287"/>
      <c r="AL30" s="283" t="s">
        <v>205</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675432</v>
      </c>
      <c r="CS30" s="217"/>
      <c r="CT30" s="217"/>
      <c r="CU30" s="217"/>
      <c r="CV30" s="217"/>
      <c r="CW30" s="217"/>
      <c r="CX30" s="217"/>
      <c r="CY30" s="279"/>
      <c r="CZ30" s="283">
        <v>12.6</v>
      </c>
      <c r="DA30" s="335"/>
      <c r="DB30" s="335"/>
      <c r="DC30" s="338"/>
      <c r="DD30" s="288">
        <v>645842</v>
      </c>
      <c r="DE30" s="217"/>
      <c r="DF30" s="217"/>
      <c r="DG30" s="217"/>
      <c r="DH30" s="217"/>
      <c r="DI30" s="217"/>
      <c r="DJ30" s="217"/>
      <c r="DK30" s="279"/>
      <c r="DL30" s="288">
        <v>645842</v>
      </c>
      <c r="DM30" s="217"/>
      <c r="DN30" s="217"/>
      <c r="DO30" s="217"/>
      <c r="DP30" s="217"/>
      <c r="DQ30" s="217"/>
      <c r="DR30" s="217"/>
      <c r="DS30" s="217"/>
      <c r="DT30" s="217"/>
      <c r="DU30" s="217"/>
      <c r="DV30" s="279"/>
      <c r="DW30" s="283">
        <v>24.7</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205</v>
      </c>
      <c r="S31" s="217"/>
      <c r="T31" s="217"/>
      <c r="U31" s="217"/>
      <c r="V31" s="217"/>
      <c r="W31" s="217"/>
      <c r="X31" s="217"/>
      <c r="Y31" s="279"/>
      <c r="Z31" s="282" t="s">
        <v>205</v>
      </c>
      <c r="AA31" s="282"/>
      <c r="AB31" s="282"/>
      <c r="AC31" s="282"/>
      <c r="AD31" s="287" t="s">
        <v>205</v>
      </c>
      <c r="AE31" s="287"/>
      <c r="AF31" s="287"/>
      <c r="AG31" s="287"/>
      <c r="AH31" s="287"/>
      <c r="AI31" s="287"/>
      <c r="AJ31" s="287"/>
      <c r="AK31" s="287"/>
      <c r="AL31" s="283" t="s">
        <v>205</v>
      </c>
      <c r="AM31" s="238"/>
      <c r="AN31" s="238"/>
      <c r="AO31" s="296"/>
      <c r="AP31" s="163" t="s">
        <v>9</v>
      </c>
      <c r="AQ31" s="178"/>
      <c r="AR31" s="178"/>
      <c r="AS31" s="178"/>
      <c r="AT31" s="306" t="s">
        <v>394</v>
      </c>
      <c r="AU31" s="265"/>
      <c r="AV31" s="265"/>
      <c r="AW31" s="265"/>
      <c r="AX31" s="260" t="s">
        <v>278</v>
      </c>
      <c r="AY31" s="265"/>
      <c r="AZ31" s="265"/>
      <c r="BA31" s="265"/>
      <c r="BB31" s="265"/>
      <c r="BC31" s="265"/>
      <c r="BD31" s="265"/>
      <c r="BE31" s="265"/>
      <c r="BF31" s="268"/>
      <c r="BG31" s="318">
        <v>99.2</v>
      </c>
      <c r="BH31" s="322"/>
      <c r="BI31" s="322"/>
      <c r="BJ31" s="322"/>
      <c r="BK31" s="322"/>
      <c r="BL31" s="322"/>
      <c r="BM31" s="293">
        <v>97.2</v>
      </c>
      <c r="BN31" s="322"/>
      <c r="BO31" s="322"/>
      <c r="BP31" s="322"/>
      <c r="BQ31" s="324"/>
      <c r="BR31" s="318">
        <v>99.2</v>
      </c>
      <c r="BS31" s="322"/>
      <c r="BT31" s="322"/>
      <c r="BU31" s="322"/>
      <c r="BV31" s="322"/>
      <c r="BW31" s="322"/>
      <c r="BX31" s="293">
        <v>96.9</v>
      </c>
      <c r="BY31" s="322"/>
      <c r="BZ31" s="322"/>
      <c r="CA31" s="322"/>
      <c r="CB31" s="324"/>
      <c r="CD31" s="134"/>
      <c r="CE31" s="42"/>
      <c r="CF31" s="261" t="s">
        <v>319</v>
      </c>
      <c r="CG31" s="1"/>
      <c r="CH31" s="1"/>
      <c r="CI31" s="1"/>
      <c r="CJ31" s="1"/>
      <c r="CK31" s="1"/>
      <c r="CL31" s="1"/>
      <c r="CM31" s="1"/>
      <c r="CN31" s="1"/>
      <c r="CO31" s="1"/>
      <c r="CP31" s="1"/>
      <c r="CQ31" s="269"/>
      <c r="CR31" s="274">
        <v>16227</v>
      </c>
      <c r="CS31" s="313"/>
      <c r="CT31" s="313"/>
      <c r="CU31" s="313"/>
      <c r="CV31" s="313"/>
      <c r="CW31" s="313"/>
      <c r="CX31" s="313"/>
      <c r="CY31" s="332"/>
      <c r="CZ31" s="283">
        <v>0.3</v>
      </c>
      <c r="DA31" s="335"/>
      <c r="DB31" s="335"/>
      <c r="DC31" s="338"/>
      <c r="DD31" s="288">
        <v>16227</v>
      </c>
      <c r="DE31" s="313"/>
      <c r="DF31" s="313"/>
      <c r="DG31" s="313"/>
      <c r="DH31" s="313"/>
      <c r="DI31" s="313"/>
      <c r="DJ31" s="313"/>
      <c r="DK31" s="332"/>
      <c r="DL31" s="288">
        <v>16227</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241257</v>
      </c>
      <c r="S32" s="217"/>
      <c r="T32" s="217"/>
      <c r="U32" s="217"/>
      <c r="V32" s="217"/>
      <c r="W32" s="217"/>
      <c r="X32" s="217"/>
      <c r="Y32" s="279"/>
      <c r="Z32" s="282">
        <v>4.3</v>
      </c>
      <c r="AA32" s="282"/>
      <c r="AB32" s="282"/>
      <c r="AC32" s="282"/>
      <c r="AD32" s="287" t="s">
        <v>205</v>
      </c>
      <c r="AE32" s="287"/>
      <c r="AF32" s="287"/>
      <c r="AG32" s="287"/>
      <c r="AH32" s="287"/>
      <c r="AI32" s="287"/>
      <c r="AJ32" s="287"/>
      <c r="AK32" s="287"/>
      <c r="AL32" s="283" t="s">
        <v>205</v>
      </c>
      <c r="AM32" s="238"/>
      <c r="AN32" s="238"/>
      <c r="AO32" s="296"/>
      <c r="AP32" s="299"/>
      <c r="AQ32" s="29"/>
      <c r="AR32" s="29"/>
      <c r="AS32" s="29"/>
      <c r="AT32" s="307"/>
      <c r="AU32" s="1" t="s">
        <v>254</v>
      </c>
      <c r="AX32" s="261" t="s">
        <v>295</v>
      </c>
      <c r="AY32" s="1"/>
      <c r="AZ32" s="1"/>
      <c r="BA32" s="1"/>
      <c r="BB32" s="1"/>
      <c r="BC32" s="1"/>
      <c r="BD32" s="1"/>
      <c r="BE32" s="1"/>
      <c r="BF32" s="269"/>
      <c r="BG32" s="319">
        <v>99.1</v>
      </c>
      <c r="BH32" s="313"/>
      <c r="BI32" s="313"/>
      <c r="BJ32" s="313"/>
      <c r="BK32" s="313"/>
      <c r="BL32" s="313"/>
      <c r="BM32" s="238">
        <v>97.2</v>
      </c>
      <c r="BN32" s="313"/>
      <c r="BO32" s="313"/>
      <c r="BP32" s="313"/>
      <c r="BQ32" s="316"/>
      <c r="BR32" s="319">
        <v>99.3</v>
      </c>
      <c r="BS32" s="313"/>
      <c r="BT32" s="313"/>
      <c r="BU32" s="313"/>
      <c r="BV32" s="313"/>
      <c r="BW32" s="313"/>
      <c r="BX32" s="238">
        <v>97.3</v>
      </c>
      <c r="BY32" s="313"/>
      <c r="BZ32" s="313"/>
      <c r="CA32" s="313"/>
      <c r="CB32" s="316"/>
      <c r="CD32" s="135"/>
      <c r="CE32" s="142"/>
      <c r="CF32" s="261" t="s">
        <v>397</v>
      </c>
      <c r="CG32" s="1"/>
      <c r="CH32" s="1"/>
      <c r="CI32" s="1"/>
      <c r="CJ32" s="1"/>
      <c r="CK32" s="1"/>
      <c r="CL32" s="1"/>
      <c r="CM32" s="1"/>
      <c r="CN32" s="1"/>
      <c r="CO32" s="1"/>
      <c r="CP32" s="1"/>
      <c r="CQ32" s="269"/>
      <c r="CR32" s="274" t="s">
        <v>205</v>
      </c>
      <c r="CS32" s="217"/>
      <c r="CT32" s="217"/>
      <c r="CU32" s="217"/>
      <c r="CV32" s="217"/>
      <c r="CW32" s="217"/>
      <c r="CX32" s="217"/>
      <c r="CY32" s="279"/>
      <c r="CZ32" s="283" t="s">
        <v>205</v>
      </c>
      <c r="DA32" s="335"/>
      <c r="DB32" s="335"/>
      <c r="DC32" s="338"/>
      <c r="DD32" s="288" t="s">
        <v>205</v>
      </c>
      <c r="DE32" s="217"/>
      <c r="DF32" s="217"/>
      <c r="DG32" s="217"/>
      <c r="DH32" s="217"/>
      <c r="DI32" s="217"/>
      <c r="DJ32" s="217"/>
      <c r="DK32" s="279"/>
      <c r="DL32" s="288" t="s">
        <v>205</v>
      </c>
      <c r="DM32" s="217"/>
      <c r="DN32" s="217"/>
      <c r="DO32" s="217"/>
      <c r="DP32" s="217"/>
      <c r="DQ32" s="217"/>
      <c r="DR32" s="217"/>
      <c r="DS32" s="217"/>
      <c r="DT32" s="217"/>
      <c r="DU32" s="217"/>
      <c r="DV32" s="279"/>
      <c r="DW32" s="283" t="s">
        <v>205</v>
      </c>
      <c r="DX32" s="335"/>
      <c r="DY32" s="335"/>
      <c r="DZ32" s="335"/>
      <c r="EA32" s="335"/>
      <c r="EB32" s="335"/>
      <c r="EC32" s="360"/>
    </row>
    <row r="33" spans="2:133" ht="11.25" customHeight="1">
      <c r="B33" s="261" t="s">
        <v>240</v>
      </c>
      <c r="C33" s="1"/>
      <c r="D33" s="1"/>
      <c r="E33" s="1"/>
      <c r="F33" s="1"/>
      <c r="G33" s="1"/>
      <c r="H33" s="1"/>
      <c r="I33" s="1"/>
      <c r="J33" s="1"/>
      <c r="K33" s="1"/>
      <c r="L33" s="1"/>
      <c r="M33" s="1"/>
      <c r="N33" s="1"/>
      <c r="O33" s="1"/>
      <c r="P33" s="1"/>
      <c r="Q33" s="269"/>
      <c r="R33" s="274">
        <v>5826</v>
      </c>
      <c r="S33" s="217"/>
      <c r="T33" s="217"/>
      <c r="U33" s="217"/>
      <c r="V33" s="217"/>
      <c r="W33" s="217"/>
      <c r="X33" s="217"/>
      <c r="Y33" s="279"/>
      <c r="Z33" s="282">
        <v>0.1</v>
      </c>
      <c r="AA33" s="282"/>
      <c r="AB33" s="282"/>
      <c r="AC33" s="282"/>
      <c r="AD33" s="287">
        <v>1910</v>
      </c>
      <c r="AE33" s="287"/>
      <c r="AF33" s="287"/>
      <c r="AG33" s="287"/>
      <c r="AH33" s="287"/>
      <c r="AI33" s="287"/>
      <c r="AJ33" s="287"/>
      <c r="AK33" s="287"/>
      <c r="AL33" s="283">
        <v>0.1</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99.3</v>
      </c>
      <c r="BH33" s="312"/>
      <c r="BI33" s="312"/>
      <c r="BJ33" s="312"/>
      <c r="BK33" s="312"/>
      <c r="BL33" s="312"/>
      <c r="BM33" s="294">
        <v>97.1</v>
      </c>
      <c r="BN33" s="312"/>
      <c r="BO33" s="312"/>
      <c r="BP33" s="312"/>
      <c r="BQ33" s="317"/>
      <c r="BR33" s="320">
        <v>99.1</v>
      </c>
      <c r="BS33" s="312"/>
      <c r="BT33" s="312"/>
      <c r="BU33" s="312"/>
      <c r="BV33" s="312"/>
      <c r="BW33" s="312"/>
      <c r="BX33" s="294">
        <v>96.5</v>
      </c>
      <c r="BY33" s="312"/>
      <c r="BZ33" s="312"/>
      <c r="CA33" s="312"/>
      <c r="CB33" s="317"/>
      <c r="CD33" s="261" t="s">
        <v>398</v>
      </c>
      <c r="CE33" s="1"/>
      <c r="CF33" s="1"/>
      <c r="CG33" s="1"/>
      <c r="CH33" s="1"/>
      <c r="CI33" s="1"/>
      <c r="CJ33" s="1"/>
      <c r="CK33" s="1"/>
      <c r="CL33" s="1"/>
      <c r="CM33" s="1"/>
      <c r="CN33" s="1"/>
      <c r="CO33" s="1"/>
      <c r="CP33" s="1"/>
      <c r="CQ33" s="269"/>
      <c r="CR33" s="274">
        <v>2218166</v>
      </c>
      <c r="CS33" s="313"/>
      <c r="CT33" s="313"/>
      <c r="CU33" s="313"/>
      <c r="CV33" s="313"/>
      <c r="CW33" s="313"/>
      <c r="CX33" s="313"/>
      <c r="CY33" s="332"/>
      <c r="CZ33" s="283">
        <v>41.5</v>
      </c>
      <c r="DA33" s="335"/>
      <c r="DB33" s="335"/>
      <c r="DC33" s="338"/>
      <c r="DD33" s="288">
        <v>1755599</v>
      </c>
      <c r="DE33" s="313"/>
      <c r="DF33" s="313"/>
      <c r="DG33" s="313"/>
      <c r="DH33" s="313"/>
      <c r="DI33" s="313"/>
      <c r="DJ33" s="313"/>
      <c r="DK33" s="332"/>
      <c r="DL33" s="288">
        <v>1264619</v>
      </c>
      <c r="DM33" s="313"/>
      <c r="DN33" s="313"/>
      <c r="DO33" s="313"/>
      <c r="DP33" s="313"/>
      <c r="DQ33" s="313"/>
      <c r="DR33" s="313"/>
      <c r="DS33" s="313"/>
      <c r="DT33" s="313"/>
      <c r="DU33" s="313"/>
      <c r="DV33" s="332"/>
      <c r="DW33" s="283">
        <v>48.3</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42956</v>
      </c>
      <c r="S34" s="217"/>
      <c r="T34" s="217"/>
      <c r="U34" s="217"/>
      <c r="V34" s="217"/>
      <c r="W34" s="217"/>
      <c r="X34" s="217"/>
      <c r="Y34" s="279"/>
      <c r="Z34" s="282">
        <v>0.8</v>
      </c>
      <c r="AA34" s="282"/>
      <c r="AB34" s="282"/>
      <c r="AC34" s="282"/>
      <c r="AD34" s="287" t="s">
        <v>205</v>
      </c>
      <c r="AE34" s="287"/>
      <c r="AF34" s="287"/>
      <c r="AG34" s="287"/>
      <c r="AH34" s="287"/>
      <c r="AI34" s="287"/>
      <c r="AJ34" s="287"/>
      <c r="AK34" s="287"/>
      <c r="AL34" s="283" t="s">
        <v>205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759536</v>
      </c>
      <c r="CS34" s="217"/>
      <c r="CT34" s="217"/>
      <c r="CU34" s="217"/>
      <c r="CV34" s="217"/>
      <c r="CW34" s="217"/>
      <c r="CX34" s="217"/>
      <c r="CY34" s="279"/>
      <c r="CZ34" s="283">
        <v>14.2</v>
      </c>
      <c r="DA34" s="335"/>
      <c r="DB34" s="335"/>
      <c r="DC34" s="338"/>
      <c r="DD34" s="288">
        <v>511814</v>
      </c>
      <c r="DE34" s="217"/>
      <c r="DF34" s="217"/>
      <c r="DG34" s="217"/>
      <c r="DH34" s="217"/>
      <c r="DI34" s="217"/>
      <c r="DJ34" s="217"/>
      <c r="DK34" s="279"/>
      <c r="DL34" s="288">
        <v>301917</v>
      </c>
      <c r="DM34" s="217"/>
      <c r="DN34" s="217"/>
      <c r="DO34" s="217"/>
      <c r="DP34" s="217"/>
      <c r="DQ34" s="217"/>
      <c r="DR34" s="217"/>
      <c r="DS34" s="217"/>
      <c r="DT34" s="217"/>
      <c r="DU34" s="217"/>
      <c r="DV34" s="279"/>
      <c r="DW34" s="283">
        <v>11.5</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350094</v>
      </c>
      <c r="S35" s="217"/>
      <c r="T35" s="217"/>
      <c r="U35" s="217"/>
      <c r="V35" s="217"/>
      <c r="W35" s="217"/>
      <c r="X35" s="217"/>
      <c r="Y35" s="279"/>
      <c r="Z35" s="282">
        <v>6.3</v>
      </c>
      <c r="AA35" s="282"/>
      <c r="AB35" s="282"/>
      <c r="AC35" s="282"/>
      <c r="AD35" s="287" t="s">
        <v>205</v>
      </c>
      <c r="AE35" s="287"/>
      <c r="AF35" s="287"/>
      <c r="AG35" s="287"/>
      <c r="AH35" s="287"/>
      <c r="AI35" s="287"/>
      <c r="AJ35" s="287"/>
      <c r="AK35" s="287"/>
      <c r="AL35" s="283" t="s">
        <v>205</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10605</v>
      </c>
      <c r="CS35" s="313"/>
      <c r="CT35" s="313"/>
      <c r="CU35" s="313"/>
      <c r="CV35" s="313"/>
      <c r="CW35" s="313"/>
      <c r="CX35" s="313"/>
      <c r="CY35" s="332"/>
      <c r="CZ35" s="283">
        <v>0.2</v>
      </c>
      <c r="DA35" s="335"/>
      <c r="DB35" s="335"/>
      <c r="DC35" s="338"/>
      <c r="DD35" s="288">
        <v>6767</v>
      </c>
      <c r="DE35" s="313"/>
      <c r="DF35" s="313"/>
      <c r="DG35" s="313"/>
      <c r="DH35" s="313"/>
      <c r="DI35" s="313"/>
      <c r="DJ35" s="313"/>
      <c r="DK35" s="332"/>
      <c r="DL35" s="288" t="s">
        <v>205</v>
      </c>
      <c r="DM35" s="313"/>
      <c r="DN35" s="313"/>
      <c r="DO35" s="313"/>
      <c r="DP35" s="313"/>
      <c r="DQ35" s="313"/>
      <c r="DR35" s="313"/>
      <c r="DS35" s="313"/>
      <c r="DT35" s="313"/>
      <c r="DU35" s="313"/>
      <c r="DV35" s="332"/>
      <c r="DW35" s="283" t="s">
        <v>205</v>
      </c>
      <c r="DX35" s="335"/>
      <c r="DY35" s="335"/>
      <c r="DZ35" s="335"/>
      <c r="EA35" s="335"/>
      <c r="EB35" s="335"/>
      <c r="EC35" s="360"/>
    </row>
    <row r="36" spans="2:133" ht="11.25" customHeight="1">
      <c r="B36" s="261" t="s">
        <v>296</v>
      </c>
      <c r="C36" s="1"/>
      <c r="D36" s="1"/>
      <c r="E36" s="1"/>
      <c r="F36" s="1"/>
      <c r="G36" s="1"/>
      <c r="H36" s="1"/>
      <c r="I36" s="1"/>
      <c r="J36" s="1"/>
      <c r="K36" s="1"/>
      <c r="L36" s="1"/>
      <c r="M36" s="1"/>
      <c r="N36" s="1"/>
      <c r="O36" s="1"/>
      <c r="P36" s="1"/>
      <c r="Q36" s="269"/>
      <c r="R36" s="274">
        <v>108921</v>
      </c>
      <c r="S36" s="217"/>
      <c r="T36" s="217"/>
      <c r="U36" s="217"/>
      <c r="V36" s="217"/>
      <c r="W36" s="217"/>
      <c r="X36" s="217"/>
      <c r="Y36" s="279"/>
      <c r="Z36" s="282">
        <v>1.9</v>
      </c>
      <c r="AA36" s="282"/>
      <c r="AB36" s="282"/>
      <c r="AC36" s="282"/>
      <c r="AD36" s="287" t="s">
        <v>205</v>
      </c>
      <c r="AE36" s="287"/>
      <c r="AF36" s="287"/>
      <c r="AG36" s="287"/>
      <c r="AH36" s="287"/>
      <c r="AI36" s="287"/>
      <c r="AJ36" s="287"/>
      <c r="AK36" s="287"/>
      <c r="AL36" s="283" t="s">
        <v>205</v>
      </c>
      <c r="AM36" s="238"/>
      <c r="AN36" s="238"/>
      <c r="AO36" s="296"/>
      <c r="AP36" s="95"/>
      <c r="AQ36" s="301" t="s">
        <v>389</v>
      </c>
      <c r="AR36" s="304"/>
      <c r="AS36" s="304"/>
      <c r="AT36" s="304"/>
      <c r="AU36" s="304"/>
      <c r="AV36" s="304"/>
      <c r="AW36" s="304"/>
      <c r="AX36" s="304"/>
      <c r="AY36" s="309"/>
      <c r="AZ36" s="273">
        <v>729905</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60013</v>
      </c>
      <c r="BW36" s="276"/>
      <c r="BX36" s="276"/>
      <c r="BY36" s="276"/>
      <c r="BZ36" s="276"/>
      <c r="CA36" s="276"/>
      <c r="CB36" s="315"/>
      <c r="CD36" s="261" t="s">
        <v>31</v>
      </c>
      <c r="CE36" s="1"/>
      <c r="CF36" s="1"/>
      <c r="CG36" s="1"/>
      <c r="CH36" s="1"/>
      <c r="CI36" s="1"/>
      <c r="CJ36" s="1"/>
      <c r="CK36" s="1"/>
      <c r="CL36" s="1"/>
      <c r="CM36" s="1"/>
      <c r="CN36" s="1"/>
      <c r="CO36" s="1"/>
      <c r="CP36" s="1"/>
      <c r="CQ36" s="269"/>
      <c r="CR36" s="274">
        <v>941057</v>
      </c>
      <c r="CS36" s="217"/>
      <c r="CT36" s="217"/>
      <c r="CU36" s="217"/>
      <c r="CV36" s="217"/>
      <c r="CW36" s="217"/>
      <c r="CX36" s="217"/>
      <c r="CY36" s="279"/>
      <c r="CZ36" s="283">
        <v>17.600000000000001</v>
      </c>
      <c r="DA36" s="335"/>
      <c r="DB36" s="335"/>
      <c r="DC36" s="338"/>
      <c r="DD36" s="288">
        <v>809169</v>
      </c>
      <c r="DE36" s="217"/>
      <c r="DF36" s="217"/>
      <c r="DG36" s="217"/>
      <c r="DH36" s="217"/>
      <c r="DI36" s="217"/>
      <c r="DJ36" s="217"/>
      <c r="DK36" s="279"/>
      <c r="DL36" s="288">
        <v>601985</v>
      </c>
      <c r="DM36" s="217"/>
      <c r="DN36" s="217"/>
      <c r="DO36" s="217"/>
      <c r="DP36" s="217"/>
      <c r="DQ36" s="217"/>
      <c r="DR36" s="217"/>
      <c r="DS36" s="217"/>
      <c r="DT36" s="217"/>
      <c r="DU36" s="217"/>
      <c r="DV36" s="279"/>
      <c r="DW36" s="283">
        <v>23</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78162</v>
      </c>
      <c r="S37" s="217"/>
      <c r="T37" s="217"/>
      <c r="U37" s="217"/>
      <c r="V37" s="217"/>
      <c r="W37" s="217"/>
      <c r="X37" s="217"/>
      <c r="Y37" s="279"/>
      <c r="Z37" s="282">
        <v>1.4</v>
      </c>
      <c r="AA37" s="282"/>
      <c r="AB37" s="282"/>
      <c r="AC37" s="282"/>
      <c r="AD37" s="287">
        <v>182</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433166</v>
      </c>
      <c r="BA37" s="217"/>
      <c r="BB37" s="217"/>
      <c r="BC37" s="217"/>
      <c r="BD37" s="313"/>
      <c r="BE37" s="313"/>
      <c r="BF37" s="316"/>
      <c r="BG37" s="261" t="s">
        <v>415</v>
      </c>
      <c r="BH37" s="1"/>
      <c r="BI37" s="1"/>
      <c r="BJ37" s="1"/>
      <c r="BK37" s="1"/>
      <c r="BL37" s="1"/>
      <c r="BM37" s="1"/>
      <c r="BN37" s="1"/>
      <c r="BO37" s="1"/>
      <c r="BP37" s="1"/>
      <c r="BQ37" s="1"/>
      <c r="BR37" s="1"/>
      <c r="BS37" s="1"/>
      <c r="BT37" s="1"/>
      <c r="BU37" s="269"/>
      <c r="BV37" s="274">
        <v>53877</v>
      </c>
      <c r="BW37" s="217"/>
      <c r="BX37" s="217"/>
      <c r="BY37" s="217"/>
      <c r="BZ37" s="217"/>
      <c r="CA37" s="217"/>
      <c r="CB37" s="326"/>
      <c r="CD37" s="261" t="s">
        <v>162</v>
      </c>
      <c r="CE37" s="1"/>
      <c r="CF37" s="1"/>
      <c r="CG37" s="1"/>
      <c r="CH37" s="1"/>
      <c r="CI37" s="1"/>
      <c r="CJ37" s="1"/>
      <c r="CK37" s="1"/>
      <c r="CL37" s="1"/>
      <c r="CM37" s="1"/>
      <c r="CN37" s="1"/>
      <c r="CO37" s="1"/>
      <c r="CP37" s="1"/>
      <c r="CQ37" s="269"/>
      <c r="CR37" s="274">
        <v>219032</v>
      </c>
      <c r="CS37" s="313"/>
      <c r="CT37" s="313"/>
      <c r="CU37" s="313"/>
      <c r="CV37" s="313"/>
      <c r="CW37" s="313"/>
      <c r="CX37" s="313"/>
      <c r="CY37" s="332"/>
      <c r="CZ37" s="283">
        <v>4.0999999999999996</v>
      </c>
      <c r="DA37" s="335"/>
      <c r="DB37" s="335"/>
      <c r="DC37" s="338"/>
      <c r="DD37" s="288">
        <v>219032</v>
      </c>
      <c r="DE37" s="313"/>
      <c r="DF37" s="313"/>
      <c r="DG37" s="313"/>
      <c r="DH37" s="313"/>
      <c r="DI37" s="313"/>
      <c r="DJ37" s="313"/>
      <c r="DK37" s="332"/>
      <c r="DL37" s="288">
        <v>218976</v>
      </c>
      <c r="DM37" s="313"/>
      <c r="DN37" s="313"/>
      <c r="DO37" s="313"/>
      <c r="DP37" s="313"/>
      <c r="DQ37" s="313"/>
      <c r="DR37" s="313"/>
      <c r="DS37" s="313"/>
      <c r="DT37" s="313"/>
      <c r="DU37" s="313"/>
      <c r="DV37" s="332"/>
      <c r="DW37" s="283">
        <v>8.4</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1064700</v>
      </c>
      <c r="S38" s="217"/>
      <c r="T38" s="217"/>
      <c r="U38" s="217"/>
      <c r="V38" s="217"/>
      <c r="W38" s="217"/>
      <c r="X38" s="217"/>
      <c r="Y38" s="279"/>
      <c r="Z38" s="282">
        <v>19</v>
      </c>
      <c r="AA38" s="282"/>
      <c r="AB38" s="282"/>
      <c r="AC38" s="282"/>
      <c r="AD38" s="287" t="s">
        <v>205</v>
      </c>
      <c r="AE38" s="287"/>
      <c r="AF38" s="287"/>
      <c r="AG38" s="287"/>
      <c r="AH38" s="287"/>
      <c r="AI38" s="287"/>
      <c r="AJ38" s="287"/>
      <c r="AK38" s="287"/>
      <c r="AL38" s="283" t="s">
        <v>205</v>
      </c>
      <c r="AM38" s="238"/>
      <c r="AN38" s="238"/>
      <c r="AO38" s="296"/>
      <c r="AQ38" s="302" t="s">
        <v>418</v>
      </c>
      <c r="AR38" s="111"/>
      <c r="AS38" s="111"/>
      <c r="AT38" s="111"/>
      <c r="AU38" s="111"/>
      <c r="AV38" s="111"/>
      <c r="AW38" s="111"/>
      <c r="AX38" s="111"/>
      <c r="AY38" s="310"/>
      <c r="AZ38" s="274">
        <v>42624</v>
      </c>
      <c r="BA38" s="217"/>
      <c r="BB38" s="217"/>
      <c r="BC38" s="217"/>
      <c r="BD38" s="313"/>
      <c r="BE38" s="313"/>
      <c r="BF38" s="316"/>
      <c r="BG38" s="261" t="s">
        <v>419</v>
      </c>
      <c r="BH38" s="1"/>
      <c r="BI38" s="1"/>
      <c r="BJ38" s="1"/>
      <c r="BK38" s="1"/>
      <c r="BL38" s="1"/>
      <c r="BM38" s="1"/>
      <c r="BN38" s="1"/>
      <c r="BO38" s="1"/>
      <c r="BP38" s="1"/>
      <c r="BQ38" s="1"/>
      <c r="BR38" s="1"/>
      <c r="BS38" s="1"/>
      <c r="BT38" s="1"/>
      <c r="BU38" s="269"/>
      <c r="BV38" s="274">
        <v>545</v>
      </c>
      <c r="BW38" s="217"/>
      <c r="BX38" s="217"/>
      <c r="BY38" s="217"/>
      <c r="BZ38" s="217"/>
      <c r="CA38" s="217"/>
      <c r="CB38" s="326"/>
      <c r="CD38" s="261" t="s">
        <v>420</v>
      </c>
      <c r="CE38" s="1"/>
      <c r="CF38" s="1"/>
      <c r="CG38" s="1"/>
      <c r="CH38" s="1"/>
      <c r="CI38" s="1"/>
      <c r="CJ38" s="1"/>
      <c r="CK38" s="1"/>
      <c r="CL38" s="1"/>
      <c r="CM38" s="1"/>
      <c r="CN38" s="1"/>
      <c r="CO38" s="1"/>
      <c r="CP38" s="1"/>
      <c r="CQ38" s="269"/>
      <c r="CR38" s="274">
        <v>296739</v>
      </c>
      <c r="CS38" s="217"/>
      <c r="CT38" s="217"/>
      <c r="CU38" s="217"/>
      <c r="CV38" s="217"/>
      <c r="CW38" s="217"/>
      <c r="CX38" s="217"/>
      <c r="CY38" s="279"/>
      <c r="CZ38" s="283">
        <v>5.5</v>
      </c>
      <c r="DA38" s="335"/>
      <c r="DB38" s="335"/>
      <c r="DC38" s="338"/>
      <c r="DD38" s="288">
        <v>253035</v>
      </c>
      <c r="DE38" s="217"/>
      <c r="DF38" s="217"/>
      <c r="DG38" s="217"/>
      <c r="DH38" s="217"/>
      <c r="DI38" s="217"/>
      <c r="DJ38" s="217"/>
      <c r="DK38" s="279"/>
      <c r="DL38" s="288">
        <v>239074</v>
      </c>
      <c r="DM38" s="217"/>
      <c r="DN38" s="217"/>
      <c r="DO38" s="217"/>
      <c r="DP38" s="217"/>
      <c r="DQ38" s="217"/>
      <c r="DR38" s="217"/>
      <c r="DS38" s="217"/>
      <c r="DT38" s="217"/>
      <c r="DU38" s="217"/>
      <c r="DV38" s="279"/>
      <c r="DW38" s="283">
        <v>9.1</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205</v>
      </c>
      <c r="S39" s="217"/>
      <c r="T39" s="217"/>
      <c r="U39" s="217"/>
      <c r="V39" s="217"/>
      <c r="W39" s="217"/>
      <c r="X39" s="217"/>
      <c r="Y39" s="279"/>
      <c r="Z39" s="282" t="s">
        <v>205</v>
      </c>
      <c r="AA39" s="282"/>
      <c r="AB39" s="282"/>
      <c r="AC39" s="282"/>
      <c r="AD39" s="287" t="s">
        <v>205</v>
      </c>
      <c r="AE39" s="287"/>
      <c r="AF39" s="287"/>
      <c r="AG39" s="287"/>
      <c r="AH39" s="287"/>
      <c r="AI39" s="287"/>
      <c r="AJ39" s="287"/>
      <c r="AK39" s="287"/>
      <c r="AL39" s="283" t="s">
        <v>205</v>
      </c>
      <c r="AM39" s="238"/>
      <c r="AN39" s="238"/>
      <c r="AO39" s="296"/>
      <c r="AQ39" s="302" t="s">
        <v>312</v>
      </c>
      <c r="AR39" s="111"/>
      <c r="AS39" s="111"/>
      <c r="AT39" s="111"/>
      <c r="AU39" s="111"/>
      <c r="AV39" s="111"/>
      <c r="AW39" s="111"/>
      <c r="AX39" s="111"/>
      <c r="AY39" s="310"/>
      <c r="AZ39" s="274" t="s">
        <v>205</v>
      </c>
      <c r="BA39" s="217"/>
      <c r="BB39" s="217"/>
      <c r="BC39" s="217"/>
      <c r="BD39" s="313"/>
      <c r="BE39" s="313"/>
      <c r="BF39" s="316"/>
      <c r="BG39" s="261" t="s">
        <v>341</v>
      </c>
      <c r="BH39" s="1"/>
      <c r="BI39" s="1"/>
      <c r="BJ39" s="1"/>
      <c r="BK39" s="1"/>
      <c r="BL39" s="1"/>
      <c r="BM39" s="1"/>
      <c r="BN39" s="1"/>
      <c r="BO39" s="1"/>
      <c r="BP39" s="1"/>
      <c r="BQ39" s="1"/>
      <c r="BR39" s="1"/>
      <c r="BS39" s="1"/>
      <c r="BT39" s="1"/>
      <c r="BU39" s="269"/>
      <c r="BV39" s="274">
        <v>763</v>
      </c>
      <c r="BW39" s="217"/>
      <c r="BX39" s="217"/>
      <c r="BY39" s="217"/>
      <c r="BZ39" s="217"/>
      <c r="CA39" s="217"/>
      <c r="CB39" s="326"/>
      <c r="CD39" s="261" t="s">
        <v>425</v>
      </c>
      <c r="CE39" s="1"/>
      <c r="CF39" s="1"/>
      <c r="CG39" s="1"/>
      <c r="CH39" s="1"/>
      <c r="CI39" s="1"/>
      <c r="CJ39" s="1"/>
      <c r="CK39" s="1"/>
      <c r="CL39" s="1"/>
      <c r="CM39" s="1"/>
      <c r="CN39" s="1"/>
      <c r="CO39" s="1"/>
      <c r="CP39" s="1"/>
      <c r="CQ39" s="269"/>
      <c r="CR39" s="274">
        <v>38416</v>
      </c>
      <c r="CS39" s="313"/>
      <c r="CT39" s="313"/>
      <c r="CU39" s="313"/>
      <c r="CV39" s="313"/>
      <c r="CW39" s="313"/>
      <c r="CX39" s="313"/>
      <c r="CY39" s="332"/>
      <c r="CZ39" s="283">
        <v>0.7</v>
      </c>
      <c r="DA39" s="335"/>
      <c r="DB39" s="335"/>
      <c r="DC39" s="338"/>
      <c r="DD39" s="288">
        <v>38416</v>
      </c>
      <c r="DE39" s="313"/>
      <c r="DF39" s="313"/>
      <c r="DG39" s="313"/>
      <c r="DH39" s="313"/>
      <c r="DI39" s="313"/>
      <c r="DJ39" s="313"/>
      <c r="DK39" s="332"/>
      <c r="DL39" s="288" t="s">
        <v>205</v>
      </c>
      <c r="DM39" s="313"/>
      <c r="DN39" s="313"/>
      <c r="DO39" s="313"/>
      <c r="DP39" s="313"/>
      <c r="DQ39" s="313"/>
      <c r="DR39" s="313"/>
      <c r="DS39" s="313"/>
      <c r="DT39" s="313"/>
      <c r="DU39" s="313"/>
      <c r="DV39" s="332"/>
      <c r="DW39" s="283" t="s">
        <v>205</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t="s">
        <v>205</v>
      </c>
      <c r="S40" s="217"/>
      <c r="T40" s="217"/>
      <c r="U40" s="217"/>
      <c r="V40" s="217"/>
      <c r="W40" s="217"/>
      <c r="X40" s="217"/>
      <c r="Y40" s="279"/>
      <c r="Z40" s="282" t="s">
        <v>205</v>
      </c>
      <c r="AA40" s="282"/>
      <c r="AB40" s="282"/>
      <c r="AC40" s="282"/>
      <c r="AD40" s="287" t="s">
        <v>205</v>
      </c>
      <c r="AE40" s="287"/>
      <c r="AF40" s="287"/>
      <c r="AG40" s="287"/>
      <c r="AH40" s="287"/>
      <c r="AI40" s="287"/>
      <c r="AJ40" s="287"/>
      <c r="AK40" s="287"/>
      <c r="AL40" s="283" t="s">
        <v>205</v>
      </c>
      <c r="AM40" s="238"/>
      <c r="AN40" s="238"/>
      <c r="AO40" s="296"/>
      <c r="AQ40" s="302" t="s">
        <v>428</v>
      </c>
      <c r="AR40" s="111"/>
      <c r="AS40" s="111"/>
      <c r="AT40" s="111"/>
      <c r="AU40" s="111"/>
      <c r="AV40" s="111"/>
      <c r="AW40" s="111"/>
      <c r="AX40" s="111"/>
      <c r="AY40" s="310"/>
      <c r="AZ40" s="274" t="s">
        <v>205</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89</v>
      </c>
      <c r="BW40" s="217"/>
      <c r="BX40" s="217"/>
      <c r="BY40" s="217"/>
      <c r="BZ40" s="217"/>
      <c r="CA40" s="217"/>
      <c r="CB40" s="326"/>
      <c r="CD40" s="261" t="s">
        <v>372</v>
      </c>
      <c r="CE40" s="1"/>
      <c r="CF40" s="1"/>
      <c r="CG40" s="1"/>
      <c r="CH40" s="1"/>
      <c r="CI40" s="1"/>
      <c r="CJ40" s="1"/>
      <c r="CK40" s="1"/>
      <c r="CL40" s="1"/>
      <c r="CM40" s="1"/>
      <c r="CN40" s="1"/>
      <c r="CO40" s="1"/>
      <c r="CP40" s="1"/>
      <c r="CQ40" s="269"/>
      <c r="CR40" s="274">
        <v>171813</v>
      </c>
      <c r="CS40" s="217"/>
      <c r="CT40" s="217"/>
      <c r="CU40" s="217"/>
      <c r="CV40" s="217"/>
      <c r="CW40" s="217"/>
      <c r="CX40" s="217"/>
      <c r="CY40" s="279"/>
      <c r="CZ40" s="283">
        <v>3.2</v>
      </c>
      <c r="DA40" s="335"/>
      <c r="DB40" s="335"/>
      <c r="DC40" s="338"/>
      <c r="DD40" s="288">
        <v>136398</v>
      </c>
      <c r="DE40" s="217"/>
      <c r="DF40" s="217"/>
      <c r="DG40" s="217"/>
      <c r="DH40" s="217"/>
      <c r="DI40" s="217"/>
      <c r="DJ40" s="217"/>
      <c r="DK40" s="279"/>
      <c r="DL40" s="288">
        <v>121643</v>
      </c>
      <c r="DM40" s="217"/>
      <c r="DN40" s="217"/>
      <c r="DO40" s="217"/>
      <c r="DP40" s="217"/>
      <c r="DQ40" s="217"/>
      <c r="DR40" s="217"/>
      <c r="DS40" s="217"/>
      <c r="DT40" s="217"/>
      <c r="DU40" s="217"/>
      <c r="DV40" s="279"/>
      <c r="DW40" s="283">
        <v>4.5999999999999996</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5595882</v>
      </c>
      <c r="S41" s="277"/>
      <c r="T41" s="277"/>
      <c r="U41" s="277"/>
      <c r="V41" s="277"/>
      <c r="W41" s="277"/>
      <c r="X41" s="277"/>
      <c r="Y41" s="280"/>
      <c r="Z41" s="284">
        <v>100</v>
      </c>
      <c r="AA41" s="284"/>
      <c r="AB41" s="284"/>
      <c r="AC41" s="284"/>
      <c r="AD41" s="289">
        <v>2618312</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40022</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t="s">
        <v>205</v>
      </c>
      <c r="BW41" s="217"/>
      <c r="BX41" s="217"/>
      <c r="BY41" s="217"/>
      <c r="BZ41" s="217"/>
      <c r="CA41" s="217"/>
      <c r="CB41" s="326"/>
      <c r="CD41" s="261" t="s">
        <v>290</v>
      </c>
      <c r="CE41" s="1"/>
      <c r="CF41" s="1"/>
      <c r="CG41" s="1"/>
      <c r="CH41" s="1"/>
      <c r="CI41" s="1"/>
      <c r="CJ41" s="1"/>
      <c r="CK41" s="1"/>
      <c r="CL41" s="1"/>
      <c r="CM41" s="1"/>
      <c r="CN41" s="1"/>
      <c r="CO41" s="1"/>
      <c r="CP41" s="1"/>
      <c r="CQ41" s="269"/>
      <c r="CR41" s="274" t="s">
        <v>205</v>
      </c>
      <c r="CS41" s="313"/>
      <c r="CT41" s="313"/>
      <c r="CU41" s="313"/>
      <c r="CV41" s="313"/>
      <c r="CW41" s="313"/>
      <c r="CX41" s="313"/>
      <c r="CY41" s="332"/>
      <c r="CZ41" s="283" t="s">
        <v>205</v>
      </c>
      <c r="DA41" s="335"/>
      <c r="DB41" s="335"/>
      <c r="DC41" s="338"/>
      <c r="DD41" s="288" t="s">
        <v>205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214093</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453</v>
      </c>
      <c r="BW42" s="277"/>
      <c r="BX42" s="277"/>
      <c r="BY42" s="277"/>
      <c r="BZ42" s="277"/>
      <c r="CA42" s="277"/>
      <c r="CB42" s="327"/>
      <c r="CD42" s="261" t="s">
        <v>282</v>
      </c>
      <c r="CE42" s="1"/>
      <c r="CF42" s="1"/>
      <c r="CG42" s="1"/>
      <c r="CH42" s="1"/>
      <c r="CI42" s="1"/>
      <c r="CJ42" s="1"/>
      <c r="CK42" s="1"/>
      <c r="CL42" s="1"/>
      <c r="CM42" s="1"/>
      <c r="CN42" s="1"/>
      <c r="CO42" s="1"/>
      <c r="CP42" s="1"/>
      <c r="CQ42" s="269"/>
      <c r="CR42" s="274">
        <v>1501349</v>
      </c>
      <c r="CS42" s="313"/>
      <c r="CT42" s="313"/>
      <c r="CU42" s="313"/>
      <c r="CV42" s="313"/>
      <c r="CW42" s="313"/>
      <c r="CX42" s="313"/>
      <c r="CY42" s="332"/>
      <c r="CZ42" s="283">
        <v>28.1</v>
      </c>
      <c r="DA42" s="335"/>
      <c r="DB42" s="335"/>
      <c r="DC42" s="338"/>
      <c r="DD42" s="288">
        <v>120051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61</v>
      </c>
      <c r="CE43" s="1"/>
      <c r="CF43" s="1"/>
      <c r="CG43" s="1"/>
      <c r="CH43" s="1"/>
      <c r="CI43" s="1"/>
      <c r="CJ43" s="1"/>
      <c r="CK43" s="1"/>
      <c r="CL43" s="1"/>
      <c r="CM43" s="1"/>
      <c r="CN43" s="1"/>
      <c r="CO43" s="1"/>
      <c r="CP43" s="1"/>
      <c r="CQ43" s="269"/>
      <c r="CR43" s="274">
        <v>39002</v>
      </c>
      <c r="CS43" s="313"/>
      <c r="CT43" s="313"/>
      <c r="CU43" s="313"/>
      <c r="CV43" s="313"/>
      <c r="CW43" s="313"/>
      <c r="CX43" s="313"/>
      <c r="CY43" s="332"/>
      <c r="CZ43" s="283">
        <v>0.7</v>
      </c>
      <c r="DA43" s="335"/>
      <c r="DB43" s="335"/>
      <c r="DC43" s="338"/>
      <c r="DD43" s="288">
        <v>39002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434</v>
      </c>
      <c r="CG44" s="1"/>
      <c r="CH44" s="1"/>
      <c r="CI44" s="1"/>
      <c r="CJ44" s="1"/>
      <c r="CK44" s="1"/>
      <c r="CL44" s="1"/>
      <c r="CM44" s="1"/>
      <c r="CN44" s="1"/>
      <c r="CO44" s="1"/>
      <c r="CP44" s="1"/>
      <c r="CQ44" s="269"/>
      <c r="CR44" s="274">
        <v>1375401</v>
      </c>
      <c r="CS44" s="217"/>
      <c r="CT44" s="217"/>
      <c r="CU44" s="217"/>
      <c r="CV44" s="217"/>
      <c r="CW44" s="217"/>
      <c r="CX44" s="217"/>
      <c r="CY44" s="279"/>
      <c r="CZ44" s="283">
        <v>25.7</v>
      </c>
      <c r="DA44" s="238"/>
      <c r="DB44" s="238"/>
      <c r="DC44" s="285"/>
      <c r="DD44" s="288">
        <v>107660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303756</v>
      </c>
      <c r="CS45" s="313"/>
      <c r="CT45" s="313"/>
      <c r="CU45" s="313"/>
      <c r="CV45" s="313"/>
      <c r="CW45" s="313"/>
      <c r="CX45" s="313"/>
      <c r="CY45" s="332"/>
      <c r="CZ45" s="283">
        <v>5.7</v>
      </c>
      <c r="DA45" s="335"/>
      <c r="DB45" s="335"/>
      <c r="DC45" s="338"/>
      <c r="DD45" s="288">
        <v>35857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1070832</v>
      </c>
      <c r="CS46" s="217"/>
      <c r="CT46" s="217"/>
      <c r="CU46" s="217"/>
      <c r="CV46" s="217"/>
      <c r="CW46" s="217"/>
      <c r="CX46" s="217"/>
      <c r="CY46" s="279"/>
      <c r="CZ46" s="283">
        <v>20</v>
      </c>
      <c r="DA46" s="238"/>
      <c r="DB46" s="238"/>
      <c r="DC46" s="285"/>
      <c r="DD46" s="288">
        <v>70990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125948</v>
      </c>
      <c r="CS47" s="313"/>
      <c r="CT47" s="313"/>
      <c r="CU47" s="313"/>
      <c r="CV47" s="313"/>
      <c r="CW47" s="313"/>
      <c r="CX47" s="313"/>
      <c r="CY47" s="332"/>
      <c r="CZ47" s="283">
        <v>2.4</v>
      </c>
      <c r="DA47" s="335"/>
      <c r="DB47" s="335"/>
      <c r="DC47" s="338"/>
      <c r="DD47" s="288">
        <v>12391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441</v>
      </c>
      <c r="CG48" s="1"/>
      <c r="CH48" s="1"/>
      <c r="CI48" s="1"/>
      <c r="CJ48" s="1"/>
      <c r="CK48" s="1"/>
      <c r="CL48" s="1"/>
      <c r="CM48" s="1"/>
      <c r="CN48" s="1"/>
      <c r="CO48" s="1"/>
      <c r="CP48" s="1"/>
      <c r="CQ48" s="269"/>
      <c r="CR48" s="274" t="s">
        <v>205</v>
      </c>
      <c r="CS48" s="217"/>
      <c r="CT48" s="217"/>
      <c r="CU48" s="217"/>
      <c r="CV48" s="217"/>
      <c r="CW48" s="217"/>
      <c r="CX48" s="217"/>
      <c r="CY48" s="279"/>
      <c r="CZ48" s="283" t="s">
        <v>205</v>
      </c>
      <c r="DA48" s="238"/>
      <c r="DB48" s="238"/>
      <c r="DC48" s="285"/>
      <c r="DD48" s="288" t="s">
        <v>205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5349290</v>
      </c>
      <c r="CS49" s="312"/>
      <c r="CT49" s="312"/>
      <c r="CU49" s="312"/>
      <c r="CV49" s="312"/>
      <c r="CW49" s="312"/>
      <c r="CX49" s="312"/>
      <c r="CY49" s="333"/>
      <c r="CZ49" s="292">
        <v>100</v>
      </c>
      <c r="DA49" s="336"/>
      <c r="DB49" s="336"/>
      <c r="DC49" s="339"/>
      <c r="DD49" s="342">
        <v>3248284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d+F0BYFLc6uB85nJCE7bKj68iooHgDp1DOfeYs4z4OhvWX26nnrTgSpPw5UtQl7YPgsruIh4MDvaL0awiRh1A==" saltValue="nQCqqAf0XPkTGKYW21E/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0" zoomScaleNormal="50" zoomScaleSheetLayoutView="70" workbookViewId="0"/>
  </sheetViews>
  <sheetFormatPr defaultColWidth="0" defaultRowHeight="13.5"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128</v>
      </c>
      <c r="DK2" s="707"/>
      <c r="DL2" s="707"/>
      <c r="DM2" s="707"/>
      <c r="DN2" s="707"/>
      <c r="DO2" s="710"/>
      <c r="DP2" s="368"/>
      <c r="DQ2" s="706" t="s">
        <v>237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180</v>
      </c>
      <c r="R5" s="447"/>
      <c r="S5" s="447"/>
      <c r="T5" s="447"/>
      <c r="U5" s="458"/>
      <c r="V5" s="435" t="s">
        <v>445</v>
      </c>
      <c r="W5" s="447"/>
      <c r="X5" s="447"/>
      <c r="Y5" s="447"/>
      <c r="Z5" s="458"/>
      <c r="AA5" s="435" t="s">
        <v>446</v>
      </c>
      <c r="AB5" s="447"/>
      <c r="AC5" s="447"/>
      <c r="AD5" s="447"/>
      <c r="AE5" s="447"/>
      <c r="AF5" s="504" t="s">
        <v>178</v>
      </c>
      <c r="AG5" s="447"/>
      <c r="AH5" s="447"/>
      <c r="AI5" s="447"/>
      <c r="AJ5" s="522"/>
      <c r="AK5" s="447" t="s">
        <v>447</v>
      </c>
      <c r="AL5" s="447"/>
      <c r="AM5" s="447"/>
      <c r="AN5" s="447"/>
      <c r="AO5" s="458"/>
      <c r="AP5" s="435" t="s">
        <v>448</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451</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325</v>
      </c>
      <c r="CN5" s="447"/>
      <c r="CO5" s="447"/>
      <c r="CP5" s="447"/>
      <c r="CQ5" s="458"/>
      <c r="CR5" s="435" t="s">
        <v>248</v>
      </c>
      <c r="CS5" s="447"/>
      <c r="CT5" s="447"/>
      <c r="CU5" s="447"/>
      <c r="CV5" s="458"/>
      <c r="CW5" s="435" t="s">
        <v>52</v>
      </c>
      <c r="CX5" s="447"/>
      <c r="CY5" s="447"/>
      <c r="CZ5" s="447"/>
      <c r="DA5" s="458"/>
      <c r="DB5" s="435" t="s">
        <v>412</v>
      </c>
      <c r="DC5" s="447"/>
      <c r="DD5" s="447"/>
      <c r="DE5" s="447"/>
      <c r="DF5" s="458"/>
      <c r="DG5" s="700" t="s">
        <v>246</v>
      </c>
      <c r="DH5" s="703"/>
      <c r="DI5" s="703"/>
      <c r="DJ5" s="703"/>
      <c r="DK5" s="708"/>
      <c r="DL5" s="700" t="s">
        <v>452</v>
      </c>
      <c r="DM5" s="703"/>
      <c r="DN5" s="703"/>
      <c r="DO5" s="703"/>
      <c r="DP5" s="708"/>
      <c r="DQ5" s="435" t="s">
        <v>454</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455</v>
      </c>
      <c r="C7" s="419"/>
      <c r="D7" s="419"/>
      <c r="E7" s="419"/>
      <c r="F7" s="419"/>
      <c r="G7" s="419"/>
      <c r="H7" s="419"/>
      <c r="I7" s="419"/>
      <c r="J7" s="419"/>
      <c r="K7" s="419"/>
      <c r="L7" s="419"/>
      <c r="M7" s="419"/>
      <c r="N7" s="419"/>
      <c r="O7" s="419"/>
      <c r="P7" s="431"/>
      <c r="Q7" s="437">
        <v>5596</v>
      </c>
      <c r="R7" s="449"/>
      <c r="S7" s="449"/>
      <c r="T7" s="449"/>
      <c r="U7" s="449"/>
      <c r="V7" s="449">
        <v>5349</v>
      </c>
      <c r="W7" s="449"/>
      <c r="X7" s="449"/>
      <c r="Y7" s="449"/>
      <c r="Z7" s="449"/>
      <c r="AA7" s="449">
        <v>247</v>
      </c>
      <c r="AB7" s="449"/>
      <c r="AC7" s="449"/>
      <c r="AD7" s="449"/>
      <c r="AE7" s="492"/>
      <c r="AF7" s="506">
        <v>171</v>
      </c>
      <c r="AG7" s="519"/>
      <c r="AH7" s="519"/>
      <c r="AI7" s="519"/>
      <c r="AJ7" s="524"/>
      <c r="AK7" s="532">
        <v>350</v>
      </c>
      <c r="AL7" s="449"/>
      <c r="AM7" s="449"/>
      <c r="AN7" s="449"/>
      <c r="AO7" s="449"/>
      <c r="AP7" s="449">
        <v>6917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457</v>
      </c>
      <c r="C8" s="420"/>
      <c r="D8" s="420"/>
      <c r="E8" s="420"/>
      <c r="F8" s="420"/>
      <c r="G8" s="420"/>
      <c r="H8" s="420"/>
      <c r="I8" s="420"/>
      <c r="J8" s="420"/>
      <c r="K8" s="420"/>
      <c r="L8" s="420"/>
      <c r="M8" s="420"/>
      <c r="N8" s="420"/>
      <c r="O8" s="420"/>
      <c r="P8" s="432"/>
      <c r="Q8" s="438">
        <v>4</v>
      </c>
      <c r="R8" s="450"/>
      <c r="S8" s="450"/>
      <c r="T8" s="450"/>
      <c r="U8" s="450"/>
      <c r="V8" s="450">
        <v>4</v>
      </c>
      <c r="W8" s="450"/>
      <c r="X8" s="450"/>
      <c r="Y8" s="450"/>
      <c r="Z8" s="450"/>
      <c r="AA8" s="450" t="s">
        <v>205</v>
      </c>
      <c r="AB8" s="450"/>
      <c r="AC8" s="450"/>
      <c r="AD8" s="450"/>
      <c r="AE8" s="461"/>
      <c r="AF8" s="507" t="s">
        <v>205</v>
      </c>
      <c r="AG8" s="456"/>
      <c r="AH8" s="456"/>
      <c r="AI8" s="456"/>
      <c r="AJ8" s="525"/>
      <c r="AK8" s="460">
        <v>1</v>
      </c>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256</v>
      </c>
      <c r="B23" s="401" t="s">
        <v>308</v>
      </c>
      <c r="C23" s="421"/>
      <c r="D23" s="421"/>
      <c r="E23" s="421"/>
      <c r="F23" s="421"/>
      <c r="G23" s="421"/>
      <c r="H23" s="421"/>
      <c r="I23" s="421"/>
      <c r="J23" s="421"/>
      <c r="K23" s="421"/>
      <c r="L23" s="421"/>
      <c r="M23" s="421"/>
      <c r="N23" s="421"/>
      <c r="O23" s="421"/>
      <c r="P23" s="433"/>
      <c r="Q23" s="440">
        <v>5598</v>
      </c>
      <c r="R23" s="452"/>
      <c r="S23" s="452"/>
      <c r="T23" s="452"/>
      <c r="U23" s="452"/>
      <c r="V23" s="452">
        <v>5351</v>
      </c>
      <c r="W23" s="452"/>
      <c r="X23" s="452"/>
      <c r="Y23" s="452"/>
      <c r="Z23" s="452"/>
      <c r="AA23" s="452">
        <v>247</v>
      </c>
      <c r="AB23" s="452"/>
      <c r="AC23" s="452"/>
      <c r="AD23" s="452"/>
      <c r="AE23" s="494"/>
      <c r="AF23" s="508">
        <v>171</v>
      </c>
      <c r="AG23" s="452"/>
      <c r="AH23" s="452"/>
      <c r="AI23" s="452"/>
      <c r="AJ23" s="526"/>
      <c r="AK23" s="534"/>
      <c r="AL23" s="455"/>
      <c r="AM23" s="455"/>
      <c r="AN23" s="455"/>
      <c r="AO23" s="455"/>
      <c r="AP23" s="452">
        <v>6917</v>
      </c>
      <c r="AQ23" s="452"/>
      <c r="AR23" s="452"/>
      <c r="AS23" s="452"/>
      <c r="AT23" s="452"/>
      <c r="AU23" s="567"/>
      <c r="AV23" s="567"/>
      <c r="AW23" s="567"/>
      <c r="AX23" s="567"/>
      <c r="AY23" s="590"/>
      <c r="AZ23" s="595" t="s">
        <v>205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460</v>
      </c>
      <c r="R26" s="447"/>
      <c r="S26" s="447"/>
      <c r="T26" s="447"/>
      <c r="U26" s="458"/>
      <c r="V26" s="435" t="s">
        <v>461</v>
      </c>
      <c r="W26" s="447"/>
      <c r="X26" s="447"/>
      <c r="Y26" s="447"/>
      <c r="Z26" s="458"/>
      <c r="AA26" s="435" t="s">
        <v>462</v>
      </c>
      <c r="AB26" s="447"/>
      <c r="AC26" s="447"/>
      <c r="AD26" s="447"/>
      <c r="AE26" s="447"/>
      <c r="AF26" s="509" t="s">
        <v>252</v>
      </c>
      <c r="AG26" s="520"/>
      <c r="AH26" s="520"/>
      <c r="AI26" s="520"/>
      <c r="AJ26" s="527"/>
      <c r="AK26" s="447" t="s">
        <v>390</v>
      </c>
      <c r="AL26" s="447"/>
      <c r="AM26" s="447"/>
      <c r="AN26" s="447"/>
      <c r="AO26" s="458"/>
      <c r="AP26" s="435" t="s">
        <v>362</v>
      </c>
      <c r="AQ26" s="447"/>
      <c r="AR26" s="447"/>
      <c r="AS26" s="447"/>
      <c r="AT26" s="458"/>
      <c r="AU26" s="435" t="s">
        <v>463</v>
      </c>
      <c r="AV26" s="447"/>
      <c r="AW26" s="447"/>
      <c r="AX26" s="447"/>
      <c r="AY26" s="458"/>
      <c r="AZ26" s="435" t="s">
        <v>464</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64</v>
      </c>
      <c r="C28" s="419"/>
      <c r="D28" s="419"/>
      <c r="E28" s="419"/>
      <c r="F28" s="419"/>
      <c r="G28" s="419"/>
      <c r="H28" s="419"/>
      <c r="I28" s="419"/>
      <c r="J28" s="419"/>
      <c r="K28" s="419"/>
      <c r="L28" s="419"/>
      <c r="M28" s="419"/>
      <c r="N28" s="419"/>
      <c r="O28" s="419"/>
      <c r="P28" s="431"/>
      <c r="Q28" s="441">
        <v>546</v>
      </c>
      <c r="R28" s="453"/>
      <c r="S28" s="453"/>
      <c r="T28" s="453"/>
      <c r="U28" s="453"/>
      <c r="V28" s="453">
        <v>486</v>
      </c>
      <c r="W28" s="453"/>
      <c r="X28" s="453"/>
      <c r="Y28" s="453"/>
      <c r="Z28" s="453"/>
      <c r="AA28" s="453">
        <v>60</v>
      </c>
      <c r="AB28" s="453"/>
      <c r="AC28" s="453"/>
      <c r="AD28" s="453"/>
      <c r="AE28" s="495"/>
      <c r="AF28" s="511">
        <v>60</v>
      </c>
      <c r="AG28" s="453"/>
      <c r="AH28" s="453"/>
      <c r="AI28" s="453"/>
      <c r="AJ28" s="529"/>
      <c r="AK28" s="535">
        <v>40</v>
      </c>
      <c r="AL28" s="453"/>
      <c r="AM28" s="453"/>
      <c r="AN28" s="453"/>
      <c r="AO28" s="453"/>
      <c r="AP28" s="453" t="s">
        <v>205</v>
      </c>
      <c r="AQ28" s="453"/>
      <c r="AR28" s="453"/>
      <c r="AS28" s="453"/>
      <c r="AT28" s="453"/>
      <c r="AU28" s="453" t="s">
        <v>205</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289</v>
      </c>
      <c r="C29" s="420"/>
      <c r="D29" s="420"/>
      <c r="E29" s="420"/>
      <c r="F29" s="420"/>
      <c r="G29" s="420"/>
      <c r="H29" s="420"/>
      <c r="I29" s="420"/>
      <c r="J29" s="420"/>
      <c r="K29" s="420"/>
      <c r="L29" s="420"/>
      <c r="M29" s="420"/>
      <c r="N29" s="420"/>
      <c r="O29" s="420"/>
      <c r="P29" s="432"/>
      <c r="Q29" s="438">
        <v>632</v>
      </c>
      <c r="R29" s="450"/>
      <c r="S29" s="450"/>
      <c r="T29" s="450"/>
      <c r="U29" s="450"/>
      <c r="V29" s="450">
        <v>578</v>
      </c>
      <c r="W29" s="450"/>
      <c r="X29" s="450"/>
      <c r="Y29" s="450"/>
      <c r="Z29" s="450"/>
      <c r="AA29" s="450">
        <v>54</v>
      </c>
      <c r="AB29" s="450"/>
      <c r="AC29" s="450"/>
      <c r="AD29" s="450"/>
      <c r="AE29" s="461"/>
      <c r="AF29" s="507">
        <v>54</v>
      </c>
      <c r="AG29" s="456"/>
      <c r="AH29" s="456"/>
      <c r="AI29" s="456"/>
      <c r="AJ29" s="525"/>
      <c r="AK29" s="460">
        <v>88</v>
      </c>
      <c r="AL29" s="450"/>
      <c r="AM29" s="450"/>
      <c r="AN29" s="450"/>
      <c r="AO29" s="450"/>
      <c r="AP29" s="450" t="s">
        <v>205</v>
      </c>
      <c r="AQ29" s="450"/>
      <c r="AR29" s="450"/>
      <c r="AS29" s="450"/>
      <c r="AT29" s="450"/>
      <c r="AU29" s="450" t="s">
        <v>205</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438</v>
      </c>
      <c r="C30" s="420"/>
      <c r="D30" s="420"/>
      <c r="E30" s="420"/>
      <c r="F30" s="420"/>
      <c r="G30" s="420"/>
      <c r="H30" s="420"/>
      <c r="I30" s="420"/>
      <c r="J30" s="420"/>
      <c r="K30" s="420"/>
      <c r="L30" s="420"/>
      <c r="M30" s="420"/>
      <c r="N30" s="420"/>
      <c r="O30" s="420"/>
      <c r="P30" s="432"/>
      <c r="Q30" s="438">
        <v>83</v>
      </c>
      <c r="R30" s="450"/>
      <c r="S30" s="450"/>
      <c r="T30" s="450"/>
      <c r="U30" s="450"/>
      <c r="V30" s="450">
        <v>83</v>
      </c>
      <c r="W30" s="450"/>
      <c r="X30" s="450"/>
      <c r="Y30" s="450"/>
      <c r="Z30" s="450"/>
      <c r="AA30" s="450" t="s">
        <v>205</v>
      </c>
      <c r="AB30" s="450"/>
      <c r="AC30" s="450"/>
      <c r="AD30" s="450"/>
      <c r="AE30" s="461"/>
      <c r="AF30" s="507">
        <v>0</v>
      </c>
      <c r="AG30" s="456"/>
      <c r="AH30" s="456"/>
      <c r="AI30" s="456"/>
      <c r="AJ30" s="525"/>
      <c r="AK30" s="460">
        <v>31</v>
      </c>
      <c r="AL30" s="450"/>
      <c r="AM30" s="450"/>
      <c r="AN30" s="450"/>
      <c r="AO30" s="450"/>
      <c r="AP30" s="450" t="s">
        <v>205</v>
      </c>
      <c r="AQ30" s="450"/>
      <c r="AR30" s="450"/>
      <c r="AS30" s="450"/>
      <c r="AT30" s="450"/>
      <c r="AU30" s="450" t="s">
        <v>205</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93</v>
      </c>
      <c r="C31" s="420"/>
      <c r="D31" s="420"/>
      <c r="E31" s="420"/>
      <c r="F31" s="420"/>
      <c r="G31" s="420"/>
      <c r="H31" s="420"/>
      <c r="I31" s="420"/>
      <c r="J31" s="420"/>
      <c r="K31" s="420"/>
      <c r="L31" s="420"/>
      <c r="M31" s="420"/>
      <c r="N31" s="420"/>
      <c r="O31" s="420"/>
      <c r="P31" s="432"/>
      <c r="Q31" s="438">
        <v>44</v>
      </c>
      <c r="R31" s="450"/>
      <c r="S31" s="450"/>
      <c r="T31" s="450"/>
      <c r="U31" s="450"/>
      <c r="V31" s="450">
        <v>44</v>
      </c>
      <c r="W31" s="450"/>
      <c r="X31" s="450"/>
      <c r="Y31" s="450"/>
      <c r="Z31" s="450"/>
      <c r="AA31" s="450" t="s">
        <v>205</v>
      </c>
      <c r="AB31" s="450"/>
      <c r="AC31" s="450"/>
      <c r="AD31" s="450"/>
      <c r="AE31" s="461"/>
      <c r="AF31" s="507" t="s">
        <v>205</v>
      </c>
      <c r="AG31" s="456"/>
      <c r="AH31" s="456"/>
      <c r="AI31" s="456"/>
      <c r="AJ31" s="525"/>
      <c r="AK31" s="460">
        <v>9</v>
      </c>
      <c r="AL31" s="450"/>
      <c r="AM31" s="450"/>
      <c r="AN31" s="450"/>
      <c r="AO31" s="450"/>
      <c r="AP31" s="450" t="s">
        <v>205</v>
      </c>
      <c r="AQ31" s="450"/>
      <c r="AR31" s="450"/>
      <c r="AS31" s="450"/>
      <c r="AT31" s="450"/>
      <c r="AU31" s="450" t="s">
        <v>205</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466</v>
      </c>
      <c r="C32" s="420"/>
      <c r="D32" s="420"/>
      <c r="E32" s="420"/>
      <c r="F32" s="420"/>
      <c r="G32" s="420"/>
      <c r="H32" s="420"/>
      <c r="I32" s="420"/>
      <c r="J32" s="420"/>
      <c r="K32" s="420"/>
      <c r="L32" s="420"/>
      <c r="M32" s="420"/>
      <c r="N32" s="420"/>
      <c r="O32" s="420"/>
      <c r="P32" s="432"/>
      <c r="Q32" s="438">
        <v>19</v>
      </c>
      <c r="R32" s="450"/>
      <c r="S32" s="450"/>
      <c r="T32" s="450"/>
      <c r="U32" s="450"/>
      <c r="V32" s="450">
        <v>19</v>
      </c>
      <c r="W32" s="450"/>
      <c r="X32" s="450"/>
      <c r="Y32" s="450"/>
      <c r="Z32" s="450"/>
      <c r="AA32" s="450" t="s">
        <v>205</v>
      </c>
      <c r="AB32" s="450"/>
      <c r="AC32" s="450"/>
      <c r="AD32" s="450"/>
      <c r="AE32" s="461"/>
      <c r="AF32" s="507" t="s">
        <v>205</v>
      </c>
      <c r="AG32" s="456"/>
      <c r="AH32" s="456"/>
      <c r="AI32" s="456"/>
      <c r="AJ32" s="525"/>
      <c r="AK32" s="460">
        <v>3</v>
      </c>
      <c r="AL32" s="450"/>
      <c r="AM32" s="450"/>
      <c r="AN32" s="450"/>
      <c r="AO32" s="450"/>
      <c r="AP32" s="450" t="s">
        <v>205</v>
      </c>
      <c r="AQ32" s="450"/>
      <c r="AR32" s="450"/>
      <c r="AS32" s="450"/>
      <c r="AT32" s="450"/>
      <c r="AU32" s="450" t="s">
        <v>205</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57</v>
      </c>
      <c r="C33" s="420"/>
      <c r="D33" s="420"/>
      <c r="E33" s="420"/>
      <c r="F33" s="420"/>
      <c r="G33" s="420"/>
      <c r="H33" s="420"/>
      <c r="I33" s="420"/>
      <c r="J33" s="420"/>
      <c r="K33" s="420"/>
      <c r="L33" s="420"/>
      <c r="M33" s="420"/>
      <c r="N33" s="420"/>
      <c r="O33" s="420"/>
      <c r="P33" s="432"/>
      <c r="Q33" s="438">
        <v>1922</v>
      </c>
      <c r="R33" s="450"/>
      <c r="S33" s="450"/>
      <c r="T33" s="450"/>
      <c r="U33" s="450"/>
      <c r="V33" s="450">
        <v>1850</v>
      </c>
      <c r="W33" s="450"/>
      <c r="X33" s="450"/>
      <c r="Y33" s="450"/>
      <c r="Z33" s="450"/>
      <c r="AA33" s="450">
        <v>72</v>
      </c>
      <c r="AB33" s="450"/>
      <c r="AC33" s="450"/>
      <c r="AD33" s="450"/>
      <c r="AE33" s="461"/>
      <c r="AF33" s="507">
        <v>213</v>
      </c>
      <c r="AG33" s="456"/>
      <c r="AH33" s="456"/>
      <c r="AI33" s="456"/>
      <c r="AJ33" s="525"/>
      <c r="AK33" s="460">
        <v>433</v>
      </c>
      <c r="AL33" s="450"/>
      <c r="AM33" s="450"/>
      <c r="AN33" s="450"/>
      <c r="AO33" s="450"/>
      <c r="AP33" s="450">
        <v>1406</v>
      </c>
      <c r="AQ33" s="450"/>
      <c r="AR33" s="450"/>
      <c r="AS33" s="450"/>
      <c r="AT33" s="450"/>
      <c r="AU33" s="450">
        <v>876</v>
      </c>
      <c r="AV33" s="450"/>
      <c r="AW33" s="450"/>
      <c r="AX33" s="450"/>
      <c r="AY33" s="450"/>
      <c r="AZ33" s="597"/>
      <c r="BA33" s="597"/>
      <c r="BB33" s="597"/>
      <c r="BC33" s="597"/>
      <c r="BD33" s="597"/>
      <c r="BE33" s="565" t="s">
        <v>467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48</v>
      </c>
      <c r="C34" s="420"/>
      <c r="D34" s="420"/>
      <c r="E34" s="420"/>
      <c r="F34" s="420"/>
      <c r="G34" s="420"/>
      <c r="H34" s="420"/>
      <c r="I34" s="420"/>
      <c r="J34" s="420"/>
      <c r="K34" s="420"/>
      <c r="L34" s="420"/>
      <c r="M34" s="420"/>
      <c r="N34" s="420"/>
      <c r="O34" s="420"/>
      <c r="P34" s="432"/>
      <c r="Q34" s="438">
        <v>173</v>
      </c>
      <c r="R34" s="450"/>
      <c r="S34" s="450"/>
      <c r="T34" s="450"/>
      <c r="U34" s="450"/>
      <c r="V34" s="450">
        <v>173</v>
      </c>
      <c r="W34" s="450"/>
      <c r="X34" s="450"/>
      <c r="Y34" s="450"/>
      <c r="Z34" s="450"/>
      <c r="AA34" s="450" t="s">
        <v>205</v>
      </c>
      <c r="AB34" s="450"/>
      <c r="AC34" s="450"/>
      <c r="AD34" s="450"/>
      <c r="AE34" s="461"/>
      <c r="AF34" s="507">
        <v>0</v>
      </c>
      <c r="AG34" s="456"/>
      <c r="AH34" s="456"/>
      <c r="AI34" s="456"/>
      <c r="AJ34" s="525"/>
      <c r="AK34" s="460">
        <v>43</v>
      </c>
      <c r="AL34" s="450"/>
      <c r="AM34" s="450"/>
      <c r="AN34" s="450"/>
      <c r="AO34" s="450"/>
      <c r="AP34" s="450">
        <v>1151</v>
      </c>
      <c r="AQ34" s="450"/>
      <c r="AR34" s="450"/>
      <c r="AS34" s="450"/>
      <c r="AT34" s="450"/>
      <c r="AU34" s="450">
        <v>648</v>
      </c>
      <c r="AV34" s="450"/>
      <c r="AW34" s="450"/>
      <c r="AX34" s="450"/>
      <c r="AY34" s="450"/>
      <c r="AZ34" s="597"/>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256</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328</v>
      </c>
      <c r="AG63" s="452"/>
      <c r="AH63" s="452"/>
      <c r="AI63" s="452"/>
      <c r="AJ63" s="526"/>
      <c r="AK63" s="534"/>
      <c r="AL63" s="455"/>
      <c r="AM63" s="455"/>
      <c r="AN63" s="455"/>
      <c r="AO63" s="455"/>
      <c r="AP63" s="452">
        <v>2557</v>
      </c>
      <c r="AQ63" s="452"/>
      <c r="AR63" s="452"/>
      <c r="AS63" s="452"/>
      <c r="AT63" s="452"/>
      <c r="AU63" s="452">
        <v>1524</v>
      </c>
      <c r="AV63" s="452"/>
      <c r="AW63" s="452"/>
      <c r="AX63" s="452"/>
      <c r="AY63" s="452"/>
      <c r="AZ63" s="599"/>
      <c r="BA63" s="599"/>
      <c r="BB63" s="599"/>
      <c r="BC63" s="599"/>
      <c r="BD63" s="599"/>
      <c r="BE63" s="567"/>
      <c r="BF63" s="567"/>
      <c r="BG63" s="567"/>
      <c r="BH63" s="567"/>
      <c r="BI63" s="590"/>
      <c r="BJ63" s="595" t="s">
        <v>205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460</v>
      </c>
      <c r="R66" s="447"/>
      <c r="S66" s="447"/>
      <c r="T66" s="447"/>
      <c r="U66" s="458"/>
      <c r="V66" s="435" t="s">
        <v>461</v>
      </c>
      <c r="W66" s="447"/>
      <c r="X66" s="447"/>
      <c r="Y66" s="447"/>
      <c r="Z66" s="458"/>
      <c r="AA66" s="435" t="s">
        <v>462</v>
      </c>
      <c r="AB66" s="447"/>
      <c r="AC66" s="447"/>
      <c r="AD66" s="447"/>
      <c r="AE66" s="458"/>
      <c r="AF66" s="512" t="s">
        <v>252</v>
      </c>
      <c r="AG66" s="520"/>
      <c r="AH66" s="520"/>
      <c r="AI66" s="520"/>
      <c r="AJ66" s="530"/>
      <c r="AK66" s="435" t="s">
        <v>390</v>
      </c>
      <c r="AL66" s="397"/>
      <c r="AM66" s="397"/>
      <c r="AN66" s="397"/>
      <c r="AO66" s="429"/>
      <c r="AP66" s="435" t="s">
        <v>362</v>
      </c>
      <c r="AQ66" s="447"/>
      <c r="AR66" s="447"/>
      <c r="AS66" s="447"/>
      <c r="AT66" s="458"/>
      <c r="AU66" s="435" t="s">
        <v>469</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138</v>
      </c>
      <c r="C68" s="419"/>
      <c r="D68" s="419"/>
      <c r="E68" s="419"/>
      <c r="F68" s="419"/>
      <c r="G68" s="419"/>
      <c r="H68" s="419"/>
      <c r="I68" s="419"/>
      <c r="J68" s="419"/>
      <c r="K68" s="419"/>
      <c r="L68" s="419"/>
      <c r="M68" s="419"/>
      <c r="N68" s="419"/>
      <c r="O68" s="419"/>
      <c r="P68" s="431"/>
      <c r="Q68" s="437">
        <v>841</v>
      </c>
      <c r="R68" s="449"/>
      <c r="S68" s="449"/>
      <c r="T68" s="449"/>
      <c r="U68" s="449"/>
      <c r="V68" s="449">
        <v>796</v>
      </c>
      <c r="W68" s="449"/>
      <c r="X68" s="449"/>
      <c r="Y68" s="449"/>
      <c r="Z68" s="449"/>
      <c r="AA68" s="449">
        <v>45</v>
      </c>
      <c r="AB68" s="449"/>
      <c r="AC68" s="449"/>
      <c r="AD68" s="449"/>
      <c r="AE68" s="449"/>
      <c r="AF68" s="449">
        <v>45</v>
      </c>
      <c r="AG68" s="449"/>
      <c r="AH68" s="449"/>
      <c r="AI68" s="449"/>
      <c r="AJ68" s="449"/>
      <c r="AK68" s="449" t="s">
        <v>205</v>
      </c>
      <c r="AL68" s="449"/>
      <c r="AM68" s="449"/>
      <c r="AN68" s="449"/>
      <c r="AO68" s="449"/>
      <c r="AP68" s="449" t="s">
        <v>205</v>
      </c>
      <c r="AQ68" s="449"/>
      <c r="AR68" s="449"/>
      <c r="AS68" s="449"/>
      <c r="AT68" s="449"/>
      <c r="AU68" s="449" t="s">
        <v>205</v>
      </c>
      <c r="AV68" s="449"/>
      <c r="AW68" s="449"/>
      <c r="AX68" s="449"/>
      <c r="AY68" s="449"/>
      <c r="AZ68" s="564" t="s">
        <v>130</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138</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1</v>
      </c>
      <c r="AB69" s="450"/>
      <c r="AC69" s="450"/>
      <c r="AD69" s="450"/>
      <c r="AE69" s="450"/>
      <c r="AF69" s="450">
        <v>1</v>
      </c>
      <c r="AG69" s="450"/>
      <c r="AH69" s="450"/>
      <c r="AI69" s="450"/>
      <c r="AJ69" s="450"/>
      <c r="AK69" s="450" t="s">
        <v>205</v>
      </c>
      <c r="AL69" s="450"/>
      <c r="AM69" s="450"/>
      <c r="AN69" s="450"/>
      <c r="AO69" s="450"/>
      <c r="AP69" s="450" t="s">
        <v>205</v>
      </c>
      <c r="AQ69" s="450"/>
      <c r="AR69" s="450"/>
      <c r="AS69" s="450"/>
      <c r="AT69" s="450"/>
      <c r="AU69" s="450" t="s">
        <v>205</v>
      </c>
      <c r="AV69" s="450"/>
      <c r="AW69" s="450"/>
      <c r="AX69" s="450"/>
      <c r="AY69" s="450"/>
      <c r="AZ69" s="565" t="s">
        <v>409</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135</v>
      </c>
      <c r="R70" s="450"/>
      <c r="S70" s="450"/>
      <c r="T70" s="450"/>
      <c r="U70" s="450"/>
      <c r="V70" s="450">
        <v>79</v>
      </c>
      <c r="W70" s="450"/>
      <c r="X70" s="450"/>
      <c r="Y70" s="450"/>
      <c r="Z70" s="450"/>
      <c r="AA70" s="450">
        <v>56</v>
      </c>
      <c r="AB70" s="450"/>
      <c r="AC70" s="450"/>
      <c r="AD70" s="450"/>
      <c r="AE70" s="450"/>
      <c r="AF70" s="450">
        <v>56</v>
      </c>
      <c r="AG70" s="450"/>
      <c r="AH70" s="450"/>
      <c r="AI70" s="450"/>
      <c r="AJ70" s="450"/>
      <c r="AK70" s="450" t="s">
        <v>205</v>
      </c>
      <c r="AL70" s="450"/>
      <c r="AM70" s="450"/>
      <c r="AN70" s="450"/>
      <c r="AO70" s="450"/>
      <c r="AP70" s="450" t="s">
        <v>205</v>
      </c>
      <c r="AQ70" s="450"/>
      <c r="AR70" s="450"/>
      <c r="AS70" s="450"/>
      <c r="AT70" s="450"/>
      <c r="AU70" s="450" t="s">
        <v>205</v>
      </c>
      <c r="AV70" s="450"/>
      <c r="AW70" s="450"/>
      <c r="AX70" s="450"/>
      <c r="AY70" s="450"/>
      <c r="AZ70" s="565" t="s">
        <v>130</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539</v>
      </c>
      <c r="C71" s="420"/>
      <c r="D71" s="420"/>
      <c r="E71" s="420"/>
      <c r="F71" s="420"/>
      <c r="G71" s="420"/>
      <c r="H71" s="420"/>
      <c r="I71" s="420"/>
      <c r="J71" s="420"/>
      <c r="K71" s="420"/>
      <c r="L71" s="420"/>
      <c r="M71" s="420"/>
      <c r="N71" s="420"/>
      <c r="O71" s="420"/>
      <c r="P71" s="432"/>
      <c r="Q71" s="438">
        <v>3291</v>
      </c>
      <c r="R71" s="450"/>
      <c r="S71" s="450"/>
      <c r="T71" s="450"/>
      <c r="U71" s="450"/>
      <c r="V71" s="450">
        <v>2907</v>
      </c>
      <c r="W71" s="450"/>
      <c r="X71" s="450"/>
      <c r="Y71" s="450"/>
      <c r="Z71" s="450"/>
      <c r="AA71" s="450">
        <v>384</v>
      </c>
      <c r="AB71" s="450"/>
      <c r="AC71" s="450"/>
      <c r="AD71" s="450"/>
      <c r="AE71" s="450"/>
      <c r="AF71" s="450">
        <v>384</v>
      </c>
      <c r="AG71" s="450"/>
      <c r="AH71" s="450"/>
      <c r="AI71" s="450"/>
      <c r="AJ71" s="450"/>
      <c r="AK71" s="450">
        <v>4</v>
      </c>
      <c r="AL71" s="450"/>
      <c r="AM71" s="450"/>
      <c r="AN71" s="450"/>
      <c r="AO71" s="450"/>
      <c r="AP71" s="450" t="s">
        <v>205</v>
      </c>
      <c r="AQ71" s="450"/>
      <c r="AR71" s="450"/>
      <c r="AS71" s="450"/>
      <c r="AT71" s="450"/>
      <c r="AU71" s="450" t="s">
        <v>205</v>
      </c>
      <c r="AV71" s="450"/>
      <c r="AW71" s="450"/>
      <c r="AX71" s="450"/>
      <c r="AY71" s="450"/>
      <c r="AZ71" s="565" t="s">
        <v>130</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539</v>
      </c>
      <c r="C72" s="420"/>
      <c r="D72" s="420"/>
      <c r="E72" s="420"/>
      <c r="F72" s="420"/>
      <c r="G72" s="420"/>
      <c r="H72" s="420"/>
      <c r="I72" s="420"/>
      <c r="J72" s="420"/>
      <c r="K72" s="420"/>
      <c r="L72" s="420"/>
      <c r="M72" s="420"/>
      <c r="N72" s="420"/>
      <c r="O72" s="420"/>
      <c r="P72" s="432"/>
      <c r="Q72" s="438">
        <v>9</v>
      </c>
      <c r="R72" s="450"/>
      <c r="S72" s="450"/>
      <c r="T72" s="450"/>
      <c r="U72" s="450"/>
      <c r="V72" s="450">
        <v>9</v>
      </c>
      <c r="W72" s="450"/>
      <c r="X72" s="450"/>
      <c r="Y72" s="450"/>
      <c r="Z72" s="450"/>
      <c r="AA72" s="450" t="s">
        <v>205</v>
      </c>
      <c r="AB72" s="450"/>
      <c r="AC72" s="450"/>
      <c r="AD72" s="450"/>
      <c r="AE72" s="450"/>
      <c r="AF72" s="450" t="s">
        <v>205</v>
      </c>
      <c r="AG72" s="450"/>
      <c r="AH72" s="450"/>
      <c r="AI72" s="450"/>
      <c r="AJ72" s="450"/>
      <c r="AK72" s="450" t="s">
        <v>205</v>
      </c>
      <c r="AL72" s="450"/>
      <c r="AM72" s="450"/>
      <c r="AN72" s="450"/>
      <c r="AO72" s="450"/>
      <c r="AP72" s="450" t="s">
        <v>205</v>
      </c>
      <c r="AQ72" s="450"/>
      <c r="AR72" s="450"/>
      <c r="AS72" s="450"/>
      <c r="AT72" s="450"/>
      <c r="AU72" s="450" t="s">
        <v>205</v>
      </c>
      <c r="AV72" s="450"/>
      <c r="AW72" s="450"/>
      <c r="AX72" s="450"/>
      <c r="AY72" s="450"/>
      <c r="AZ72" s="565" t="s">
        <v>342</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540</v>
      </c>
      <c r="C73" s="420"/>
      <c r="D73" s="420"/>
      <c r="E73" s="420"/>
      <c r="F73" s="420"/>
      <c r="G73" s="420"/>
      <c r="H73" s="420"/>
      <c r="I73" s="420"/>
      <c r="J73" s="420"/>
      <c r="K73" s="420"/>
      <c r="L73" s="420"/>
      <c r="M73" s="420"/>
      <c r="N73" s="420"/>
      <c r="O73" s="420"/>
      <c r="P73" s="432"/>
      <c r="Q73" s="438">
        <v>67</v>
      </c>
      <c r="R73" s="450"/>
      <c r="S73" s="450"/>
      <c r="T73" s="450"/>
      <c r="U73" s="450"/>
      <c r="V73" s="450">
        <v>49</v>
      </c>
      <c r="W73" s="450"/>
      <c r="X73" s="450"/>
      <c r="Y73" s="450"/>
      <c r="Z73" s="450"/>
      <c r="AA73" s="450">
        <v>18</v>
      </c>
      <c r="AB73" s="450"/>
      <c r="AC73" s="450"/>
      <c r="AD73" s="450"/>
      <c r="AE73" s="450"/>
      <c r="AF73" s="450">
        <v>18</v>
      </c>
      <c r="AG73" s="450"/>
      <c r="AH73" s="450"/>
      <c r="AI73" s="450"/>
      <c r="AJ73" s="450"/>
      <c r="AK73" s="450" t="s">
        <v>205</v>
      </c>
      <c r="AL73" s="450"/>
      <c r="AM73" s="450"/>
      <c r="AN73" s="450"/>
      <c r="AO73" s="450"/>
      <c r="AP73" s="450" t="s">
        <v>205</v>
      </c>
      <c r="AQ73" s="450"/>
      <c r="AR73" s="450"/>
      <c r="AS73" s="450"/>
      <c r="AT73" s="450"/>
      <c r="AU73" s="450" t="s">
        <v>205</v>
      </c>
      <c r="AV73" s="450"/>
      <c r="AW73" s="450"/>
      <c r="AX73" s="450"/>
      <c r="AY73" s="450"/>
      <c r="AZ73" s="565" t="s">
        <v>130</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540</v>
      </c>
      <c r="C74" s="420"/>
      <c r="D74" s="420"/>
      <c r="E74" s="420"/>
      <c r="F74" s="420"/>
      <c r="G74" s="420"/>
      <c r="H74" s="420"/>
      <c r="I74" s="420"/>
      <c r="J74" s="420"/>
      <c r="K74" s="420"/>
      <c r="L74" s="420"/>
      <c r="M74" s="420"/>
      <c r="N74" s="420"/>
      <c r="O74" s="420"/>
      <c r="P74" s="432"/>
      <c r="Q74" s="438">
        <v>147566</v>
      </c>
      <c r="R74" s="450"/>
      <c r="S74" s="450"/>
      <c r="T74" s="450"/>
      <c r="U74" s="450"/>
      <c r="V74" s="450">
        <v>144092</v>
      </c>
      <c r="W74" s="450"/>
      <c r="X74" s="450"/>
      <c r="Y74" s="450"/>
      <c r="Z74" s="450"/>
      <c r="AA74" s="450">
        <v>3474</v>
      </c>
      <c r="AB74" s="450"/>
      <c r="AC74" s="450"/>
      <c r="AD74" s="450"/>
      <c r="AE74" s="450"/>
      <c r="AF74" s="450">
        <v>3474</v>
      </c>
      <c r="AG74" s="450"/>
      <c r="AH74" s="450"/>
      <c r="AI74" s="450"/>
      <c r="AJ74" s="450"/>
      <c r="AK74" s="450" t="s">
        <v>205</v>
      </c>
      <c r="AL74" s="450"/>
      <c r="AM74" s="450"/>
      <c r="AN74" s="450"/>
      <c r="AO74" s="450"/>
      <c r="AP74" s="450" t="s">
        <v>205</v>
      </c>
      <c r="AQ74" s="450"/>
      <c r="AR74" s="450"/>
      <c r="AS74" s="450"/>
      <c r="AT74" s="450"/>
      <c r="AU74" s="450" t="s">
        <v>205</v>
      </c>
      <c r="AV74" s="450"/>
      <c r="AW74" s="450"/>
      <c r="AX74" s="450"/>
      <c r="AY74" s="450"/>
      <c r="AZ74" s="565" t="s">
        <v>471</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541</v>
      </c>
      <c r="C75" s="420"/>
      <c r="D75" s="420"/>
      <c r="E75" s="420"/>
      <c r="F75" s="420"/>
      <c r="G75" s="420"/>
      <c r="H75" s="420"/>
      <c r="I75" s="420"/>
      <c r="J75" s="420"/>
      <c r="K75" s="420"/>
      <c r="L75" s="420"/>
      <c r="M75" s="420"/>
      <c r="N75" s="420"/>
      <c r="O75" s="420"/>
      <c r="P75" s="432"/>
      <c r="Q75" s="444">
        <v>110</v>
      </c>
      <c r="R75" s="456"/>
      <c r="S75" s="456"/>
      <c r="T75" s="456"/>
      <c r="U75" s="460"/>
      <c r="V75" s="461">
        <v>18</v>
      </c>
      <c r="W75" s="456"/>
      <c r="X75" s="456"/>
      <c r="Y75" s="456"/>
      <c r="Z75" s="460"/>
      <c r="AA75" s="461">
        <v>92</v>
      </c>
      <c r="AB75" s="456"/>
      <c r="AC75" s="456"/>
      <c r="AD75" s="456"/>
      <c r="AE75" s="460"/>
      <c r="AF75" s="461" t="s">
        <v>205</v>
      </c>
      <c r="AG75" s="456"/>
      <c r="AH75" s="456"/>
      <c r="AI75" s="456"/>
      <c r="AJ75" s="460"/>
      <c r="AK75" s="461" t="s">
        <v>205</v>
      </c>
      <c r="AL75" s="456"/>
      <c r="AM75" s="456"/>
      <c r="AN75" s="456"/>
      <c r="AO75" s="460"/>
      <c r="AP75" s="461" t="s">
        <v>205</v>
      </c>
      <c r="AQ75" s="456"/>
      <c r="AR75" s="456"/>
      <c r="AS75" s="456"/>
      <c r="AT75" s="460"/>
      <c r="AU75" s="461" t="s">
        <v>205</v>
      </c>
      <c r="AV75" s="456"/>
      <c r="AW75" s="456"/>
      <c r="AX75" s="456"/>
      <c r="AY75" s="460"/>
      <c r="AZ75" s="565" t="s">
        <v>130</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542</v>
      </c>
      <c r="C76" s="420"/>
      <c r="D76" s="420"/>
      <c r="E76" s="420"/>
      <c r="F76" s="420"/>
      <c r="G76" s="420"/>
      <c r="H76" s="420"/>
      <c r="I76" s="420"/>
      <c r="J76" s="420"/>
      <c r="K76" s="420"/>
      <c r="L76" s="420"/>
      <c r="M76" s="420"/>
      <c r="N76" s="420"/>
      <c r="O76" s="420"/>
      <c r="P76" s="432"/>
      <c r="Q76" s="444">
        <v>57</v>
      </c>
      <c r="R76" s="456"/>
      <c r="S76" s="456"/>
      <c r="T76" s="456"/>
      <c r="U76" s="460"/>
      <c r="V76" s="461">
        <v>57</v>
      </c>
      <c r="W76" s="456"/>
      <c r="X76" s="456"/>
      <c r="Y76" s="456"/>
      <c r="Z76" s="460"/>
      <c r="AA76" s="461" t="s">
        <v>205</v>
      </c>
      <c r="AB76" s="456"/>
      <c r="AC76" s="456"/>
      <c r="AD76" s="456"/>
      <c r="AE76" s="460"/>
      <c r="AF76" s="461" t="s">
        <v>205</v>
      </c>
      <c r="AG76" s="456"/>
      <c r="AH76" s="456"/>
      <c r="AI76" s="456"/>
      <c r="AJ76" s="460"/>
      <c r="AK76" s="461" t="s">
        <v>205</v>
      </c>
      <c r="AL76" s="456"/>
      <c r="AM76" s="456"/>
      <c r="AN76" s="456"/>
      <c r="AO76" s="460"/>
      <c r="AP76" s="461" t="s">
        <v>205</v>
      </c>
      <c r="AQ76" s="456"/>
      <c r="AR76" s="456"/>
      <c r="AS76" s="456"/>
      <c r="AT76" s="460"/>
      <c r="AU76" s="461" t="s">
        <v>205</v>
      </c>
      <c r="AV76" s="456"/>
      <c r="AW76" s="456"/>
      <c r="AX76" s="456"/>
      <c r="AY76" s="460"/>
      <c r="AZ76" s="565" t="s">
        <v>130</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256</v>
      </c>
      <c r="B88" s="401" t="s">
        <v>185</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3978</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256</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436</v>
      </c>
      <c r="AB109" s="406"/>
      <c r="AC109" s="406"/>
      <c r="AD109" s="406"/>
      <c r="AE109" s="469"/>
      <c r="AF109" s="480" t="s">
        <v>476</v>
      </c>
      <c r="AG109" s="406"/>
      <c r="AH109" s="406"/>
      <c r="AI109" s="406"/>
      <c r="AJ109" s="469"/>
      <c r="AK109" s="480" t="s">
        <v>391</v>
      </c>
      <c r="AL109" s="406"/>
      <c r="AM109" s="406"/>
      <c r="AN109" s="406"/>
      <c r="AO109" s="469"/>
      <c r="AP109" s="480" t="s">
        <v>477</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436</v>
      </c>
      <c r="BR109" s="406"/>
      <c r="BS109" s="406"/>
      <c r="BT109" s="406"/>
      <c r="BU109" s="469"/>
      <c r="BV109" s="480" t="s">
        <v>476</v>
      </c>
      <c r="BW109" s="406"/>
      <c r="BX109" s="406"/>
      <c r="BY109" s="406"/>
      <c r="BZ109" s="469"/>
      <c r="CA109" s="480" t="s">
        <v>391</v>
      </c>
      <c r="CB109" s="406"/>
      <c r="CC109" s="406"/>
      <c r="CD109" s="406"/>
      <c r="CE109" s="469"/>
      <c r="CF109" s="655" t="s">
        <v>477</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436</v>
      </c>
      <c r="DH109" s="406"/>
      <c r="DI109" s="406"/>
      <c r="DJ109" s="406"/>
      <c r="DK109" s="469"/>
      <c r="DL109" s="480" t="s">
        <v>476</v>
      </c>
      <c r="DM109" s="406"/>
      <c r="DN109" s="406"/>
      <c r="DO109" s="406"/>
      <c r="DP109" s="469"/>
      <c r="DQ109" s="480" t="s">
        <v>391</v>
      </c>
      <c r="DR109" s="406"/>
      <c r="DS109" s="406"/>
      <c r="DT109" s="406"/>
      <c r="DU109" s="469"/>
      <c r="DV109" s="480" t="s">
        <v>477</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423035</v>
      </c>
      <c r="AB110" s="487"/>
      <c r="AC110" s="487"/>
      <c r="AD110" s="487"/>
      <c r="AE110" s="498"/>
      <c r="AF110" s="514">
        <v>497552</v>
      </c>
      <c r="AG110" s="487"/>
      <c r="AH110" s="487"/>
      <c r="AI110" s="487"/>
      <c r="AJ110" s="498"/>
      <c r="AK110" s="514">
        <v>691659</v>
      </c>
      <c r="AL110" s="487"/>
      <c r="AM110" s="487"/>
      <c r="AN110" s="487"/>
      <c r="AO110" s="498"/>
      <c r="AP110" s="538">
        <v>32.799999999999997</v>
      </c>
      <c r="AQ110" s="546"/>
      <c r="AR110" s="546"/>
      <c r="AS110" s="546"/>
      <c r="AT110" s="556"/>
      <c r="AU110" s="568" t="s">
        <v>124</v>
      </c>
      <c r="AV110" s="577"/>
      <c r="AW110" s="577"/>
      <c r="AX110" s="577"/>
      <c r="AY110" s="577"/>
      <c r="AZ110" s="424" t="s">
        <v>465</v>
      </c>
      <c r="BA110" s="407"/>
      <c r="BB110" s="407"/>
      <c r="BC110" s="407"/>
      <c r="BD110" s="407"/>
      <c r="BE110" s="407"/>
      <c r="BF110" s="407"/>
      <c r="BG110" s="407"/>
      <c r="BH110" s="407"/>
      <c r="BI110" s="407"/>
      <c r="BJ110" s="407"/>
      <c r="BK110" s="407"/>
      <c r="BL110" s="407"/>
      <c r="BM110" s="407"/>
      <c r="BN110" s="407"/>
      <c r="BO110" s="407"/>
      <c r="BP110" s="470"/>
      <c r="BQ110" s="632">
        <v>6310101</v>
      </c>
      <c r="BR110" s="640"/>
      <c r="BS110" s="640"/>
      <c r="BT110" s="640"/>
      <c r="BU110" s="640"/>
      <c r="BV110" s="640">
        <v>6527945</v>
      </c>
      <c r="BW110" s="640"/>
      <c r="BX110" s="640"/>
      <c r="BY110" s="640"/>
      <c r="BZ110" s="640"/>
      <c r="CA110" s="640">
        <v>6917213</v>
      </c>
      <c r="CB110" s="640"/>
      <c r="CC110" s="640"/>
      <c r="CD110" s="640"/>
      <c r="CE110" s="640"/>
      <c r="CF110" s="656">
        <v>327.8</v>
      </c>
      <c r="CG110" s="660"/>
      <c r="CH110" s="660"/>
      <c r="CI110" s="660"/>
      <c r="CJ110" s="660"/>
      <c r="CK110" s="672" t="s">
        <v>386</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205</v>
      </c>
      <c r="DH110" s="640"/>
      <c r="DI110" s="640"/>
      <c r="DJ110" s="640"/>
      <c r="DK110" s="640"/>
      <c r="DL110" s="640" t="s">
        <v>205</v>
      </c>
      <c r="DM110" s="640"/>
      <c r="DN110" s="640"/>
      <c r="DO110" s="640"/>
      <c r="DP110" s="640"/>
      <c r="DQ110" s="640" t="s">
        <v>205</v>
      </c>
      <c r="DR110" s="640"/>
      <c r="DS110" s="640"/>
      <c r="DT110" s="640"/>
      <c r="DU110" s="640"/>
      <c r="DV110" s="712" t="s">
        <v>205</v>
      </c>
      <c r="DW110" s="712"/>
      <c r="DX110" s="712"/>
      <c r="DY110" s="712"/>
      <c r="DZ110" s="721"/>
    </row>
    <row r="111" spans="1:131" s="365" customFormat="1" ht="26.25" customHeight="1">
      <c r="A111" s="385" t="s">
        <v>459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205</v>
      </c>
      <c r="AB111" s="446"/>
      <c r="AC111" s="446"/>
      <c r="AD111" s="446"/>
      <c r="AE111" s="499"/>
      <c r="AF111" s="515" t="s">
        <v>205</v>
      </c>
      <c r="AG111" s="446"/>
      <c r="AH111" s="446"/>
      <c r="AI111" s="446"/>
      <c r="AJ111" s="499"/>
      <c r="AK111" s="515" t="s">
        <v>205</v>
      </c>
      <c r="AL111" s="446"/>
      <c r="AM111" s="446"/>
      <c r="AN111" s="446"/>
      <c r="AO111" s="499"/>
      <c r="AP111" s="539" t="s">
        <v>205</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205</v>
      </c>
      <c r="BR111" s="641"/>
      <c r="BS111" s="641"/>
      <c r="BT111" s="641"/>
      <c r="BU111" s="641"/>
      <c r="BV111" s="641" t="s">
        <v>205</v>
      </c>
      <c r="BW111" s="641"/>
      <c r="BX111" s="641"/>
      <c r="BY111" s="641"/>
      <c r="BZ111" s="641"/>
      <c r="CA111" s="641" t="s">
        <v>205</v>
      </c>
      <c r="CB111" s="641"/>
      <c r="CC111" s="641"/>
      <c r="CD111" s="641"/>
      <c r="CE111" s="641"/>
      <c r="CF111" s="657" t="s">
        <v>205</v>
      </c>
      <c r="CG111" s="661"/>
      <c r="CH111" s="661"/>
      <c r="CI111" s="661"/>
      <c r="CJ111" s="661"/>
      <c r="CK111" s="673"/>
      <c r="CL111" s="413"/>
      <c r="CM111" s="425" t="s">
        <v>142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205</v>
      </c>
      <c r="DH111" s="641"/>
      <c r="DI111" s="641"/>
      <c r="DJ111" s="641"/>
      <c r="DK111" s="641"/>
      <c r="DL111" s="641" t="s">
        <v>205</v>
      </c>
      <c r="DM111" s="641"/>
      <c r="DN111" s="641"/>
      <c r="DO111" s="641"/>
      <c r="DP111" s="641"/>
      <c r="DQ111" s="641" t="s">
        <v>205</v>
      </c>
      <c r="DR111" s="641"/>
      <c r="DS111" s="641"/>
      <c r="DT111" s="641"/>
      <c r="DU111" s="641"/>
      <c r="DV111" s="713" t="s">
        <v>205</v>
      </c>
      <c r="DW111" s="713"/>
      <c r="DX111" s="713"/>
      <c r="DY111" s="713"/>
      <c r="DZ111" s="722"/>
    </row>
    <row r="112" spans="1:131" s="365" customFormat="1" ht="26.25" customHeight="1">
      <c r="A112" s="386" t="s">
        <v>154</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205</v>
      </c>
      <c r="AB112" s="446"/>
      <c r="AC112" s="446"/>
      <c r="AD112" s="446"/>
      <c r="AE112" s="499"/>
      <c r="AF112" s="515" t="s">
        <v>205</v>
      </c>
      <c r="AG112" s="446"/>
      <c r="AH112" s="446"/>
      <c r="AI112" s="446"/>
      <c r="AJ112" s="499"/>
      <c r="AK112" s="515" t="s">
        <v>205</v>
      </c>
      <c r="AL112" s="446"/>
      <c r="AM112" s="446"/>
      <c r="AN112" s="446"/>
      <c r="AO112" s="499"/>
      <c r="AP112" s="539" t="s">
        <v>205</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1752854</v>
      </c>
      <c r="BR112" s="641"/>
      <c r="BS112" s="641"/>
      <c r="BT112" s="641"/>
      <c r="BU112" s="641"/>
      <c r="BV112" s="641">
        <v>1689220</v>
      </c>
      <c r="BW112" s="641"/>
      <c r="BX112" s="641"/>
      <c r="BY112" s="641"/>
      <c r="BZ112" s="641"/>
      <c r="CA112" s="641">
        <v>1548705</v>
      </c>
      <c r="CB112" s="641"/>
      <c r="CC112" s="641"/>
      <c r="CD112" s="641"/>
      <c r="CE112" s="641"/>
      <c r="CF112" s="657">
        <v>73.400000000000006</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205</v>
      </c>
      <c r="DH112" s="641"/>
      <c r="DI112" s="641"/>
      <c r="DJ112" s="641"/>
      <c r="DK112" s="641"/>
      <c r="DL112" s="641" t="s">
        <v>205</v>
      </c>
      <c r="DM112" s="641"/>
      <c r="DN112" s="641"/>
      <c r="DO112" s="641"/>
      <c r="DP112" s="641"/>
      <c r="DQ112" s="641" t="s">
        <v>205</v>
      </c>
      <c r="DR112" s="641"/>
      <c r="DS112" s="641"/>
      <c r="DT112" s="641"/>
      <c r="DU112" s="641"/>
      <c r="DV112" s="713" t="s">
        <v>205</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171092</v>
      </c>
      <c r="AB113" s="446"/>
      <c r="AC113" s="446"/>
      <c r="AD113" s="446"/>
      <c r="AE113" s="499"/>
      <c r="AF113" s="515">
        <v>171589</v>
      </c>
      <c r="AG113" s="446"/>
      <c r="AH113" s="446"/>
      <c r="AI113" s="446"/>
      <c r="AJ113" s="499"/>
      <c r="AK113" s="515">
        <v>184898</v>
      </c>
      <c r="AL113" s="446"/>
      <c r="AM113" s="446"/>
      <c r="AN113" s="446"/>
      <c r="AO113" s="499"/>
      <c r="AP113" s="539">
        <v>8.8000000000000007</v>
      </c>
      <c r="AQ113" s="547"/>
      <c r="AR113" s="547"/>
      <c r="AS113" s="547"/>
      <c r="AT113" s="557"/>
      <c r="AU113" s="569"/>
      <c r="AV113" s="578"/>
      <c r="AW113" s="578"/>
      <c r="AX113" s="578"/>
      <c r="AY113" s="578"/>
      <c r="AZ113" s="425" t="s">
        <v>209</v>
      </c>
      <c r="BA113" s="378"/>
      <c r="BB113" s="378"/>
      <c r="BC113" s="378"/>
      <c r="BD113" s="378"/>
      <c r="BE113" s="378"/>
      <c r="BF113" s="378"/>
      <c r="BG113" s="378"/>
      <c r="BH113" s="378"/>
      <c r="BI113" s="378"/>
      <c r="BJ113" s="378"/>
      <c r="BK113" s="378"/>
      <c r="BL113" s="378"/>
      <c r="BM113" s="378"/>
      <c r="BN113" s="378"/>
      <c r="BO113" s="378"/>
      <c r="BP113" s="472"/>
      <c r="BQ113" s="633">
        <v>50567</v>
      </c>
      <c r="BR113" s="641"/>
      <c r="BS113" s="641"/>
      <c r="BT113" s="641"/>
      <c r="BU113" s="641"/>
      <c r="BV113" s="641">
        <v>44446</v>
      </c>
      <c r="BW113" s="641"/>
      <c r="BX113" s="641"/>
      <c r="BY113" s="641"/>
      <c r="BZ113" s="641"/>
      <c r="CA113" s="641">
        <v>38300</v>
      </c>
      <c r="CB113" s="641"/>
      <c r="CC113" s="641"/>
      <c r="CD113" s="641"/>
      <c r="CE113" s="641"/>
      <c r="CF113" s="657">
        <v>1.8</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205</v>
      </c>
      <c r="DH113" s="446"/>
      <c r="DI113" s="446"/>
      <c r="DJ113" s="446"/>
      <c r="DK113" s="499"/>
      <c r="DL113" s="515" t="s">
        <v>205</v>
      </c>
      <c r="DM113" s="446"/>
      <c r="DN113" s="446"/>
      <c r="DO113" s="446"/>
      <c r="DP113" s="499"/>
      <c r="DQ113" s="515" t="s">
        <v>205</v>
      </c>
      <c r="DR113" s="446"/>
      <c r="DS113" s="446"/>
      <c r="DT113" s="446"/>
      <c r="DU113" s="499"/>
      <c r="DV113" s="539" t="s">
        <v>205</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6341</v>
      </c>
      <c r="AB114" s="446"/>
      <c r="AC114" s="446"/>
      <c r="AD114" s="446"/>
      <c r="AE114" s="499"/>
      <c r="AF114" s="515">
        <v>6341</v>
      </c>
      <c r="AG114" s="446"/>
      <c r="AH114" s="446"/>
      <c r="AI114" s="446"/>
      <c r="AJ114" s="499"/>
      <c r="AK114" s="515">
        <v>6341</v>
      </c>
      <c r="AL114" s="446"/>
      <c r="AM114" s="446"/>
      <c r="AN114" s="446"/>
      <c r="AO114" s="499"/>
      <c r="AP114" s="539">
        <v>0.3</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295498</v>
      </c>
      <c r="BR114" s="641"/>
      <c r="BS114" s="641"/>
      <c r="BT114" s="641"/>
      <c r="BU114" s="641"/>
      <c r="BV114" s="641">
        <v>123745</v>
      </c>
      <c r="BW114" s="641"/>
      <c r="BX114" s="641"/>
      <c r="BY114" s="641"/>
      <c r="BZ114" s="641"/>
      <c r="CA114" s="641">
        <v>197065</v>
      </c>
      <c r="CB114" s="641"/>
      <c r="CC114" s="641"/>
      <c r="CD114" s="641"/>
      <c r="CE114" s="641"/>
      <c r="CF114" s="657">
        <v>9.3000000000000007</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205</v>
      </c>
      <c r="DH114" s="446"/>
      <c r="DI114" s="446"/>
      <c r="DJ114" s="446"/>
      <c r="DK114" s="499"/>
      <c r="DL114" s="515" t="s">
        <v>205</v>
      </c>
      <c r="DM114" s="446"/>
      <c r="DN114" s="446"/>
      <c r="DO114" s="446"/>
      <c r="DP114" s="499"/>
      <c r="DQ114" s="515" t="s">
        <v>205</v>
      </c>
      <c r="DR114" s="446"/>
      <c r="DS114" s="446"/>
      <c r="DT114" s="446"/>
      <c r="DU114" s="499"/>
      <c r="DV114" s="539" t="s">
        <v>205</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205</v>
      </c>
      <c r="AB115" s="446"/>
      <c r="AC115" s="446"/>
      <c r="AD115" s="446"/>
      <c r="AE115" s="499"/>
      <c r="AF115" s="515" t="s">
        <v>205</v>
      </c>
      <c r="AG115" s="446"/>
      <c r="AH115" s="446"/>
      <c r="AI115" s="446"/>
      <c r="AJ115" s="499"/>
      <c r="AK115" s="515" t="s">
        <v>205</v>
      </c>
      <c r="AL115" s="446"/>
      <c r="AM115" s="446"/>
      <c r="AN115" s="446"/>
      <c r="AO115" s="499"/>
      <c r="AP115" s="539" t="s">
        <v>205</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205</v>
      </c>
      <c r="BR115" s="641"/>
      <c r="BS115" s="641"/>
      <c r="BT115" s="641"/>
      <c r="BU115" s="641"/>
      <c r="BV115" s="641" t="s">
        <v>205</v>
      </c>
      <c r="BW115" s="641"/>
      <c r="BX115" s="641"/>
      <c r="BY115" s="641"/>
      <c r="BZ115" s="641"/>
      <c r="CA115" s="641" t="s">
        <v>205</v>
      </c>
      <c r="CB115" s="641"/>
      <c r="CC115" s="641"/>
      <c r="CD115" s="641"/>
      <c r="CE115" s="641"/>
      <c r="CF115" s="657" t="s">
        <v>205</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205</v>
      </c>
      <c r="DH115" s="446"/>
      <c r="DI115" s="446"/>
      <c r="DJ115" s="446"/>
      <c r="DK115" s="499"/>
      <c r="DL115" s="515" t="s">
        <v>205</v>
      </c>
      <c r="DM115" s="446"/>
      <c r="DN115" s="446"/>
      <c r="DO115" s="446"/>
      <c r="DP115" s="499"/>
      <c r="DQ115" s="515" t="s">
        <v>205</v>
      </c>
      <c r="DR115" s="446"/>
      <c r="DS115" s="446"/>
      <c r="DT115" s="446"/>
      <c r="DU115" s="499"/>
      <c r="DV115" s="539" t="s">
        <v>205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205</v>
      </c>
      <c r="AB116" s="446"/>
      <c r="AC116" s="446"/>
      <c r="AD116" s="446"/>
      <c r="AE116" s="499"/>
      <c r="AF116" s="515" t="s">
        <v>205</v>
      </c>
      <c r="AG116" s="446"/>
      <c r="AH116" s="446"/>
      <c r="AI116" s="446"/>
      <c r="AJ116" s="499"/>
      <c r="AK116" s="515" t="s">
        <v>205</v>
      </c>
      <c r="AL116" s="446"/>
      <c r="AM116" s="446"/>
      <c r="AN116" s="446"/>
      <c r="AO116" s="499"/>
      <c r="AP116" s="539" t="s">
        <v>205</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205</v>
      </c>
      <c r="BR116" s="641"/>
      <c r="BS116" s="641"/>
      <c r="BT116" s="641"/>
      <c r="BU116" s="641"/>
      <c r="BV116" s="641" t="s">
        <v>205</v>
      </c>
      <c r="BW116" s="641"/>
      <c r="BX116" s="641"/>
      <c r="BY116" s="641"/>
      <c r="BZ116" s="641"/>
      <c r="CA116" s="641" t="s">
        <v>205</v>
      </c>
      <c r="CB116" s="641"/>
      <c r="CC116" s="641"/>
      <c r="CD116" s="641"/>
      <c r="CE116" s="641"/>
      <c r="CF116" s="657" t="s">
        <v>205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205</v>
      </c>
      <c r="DH116" s="446"/>
      <c r="DI116" s="446"/>
      <c r="DJ116" s="446"/>
      <c r="DK116" s="499"/>
      <c r="DL116" s="515" t="s">
        <v>205</v>
      </c>
      <c r="DM116" s="446"/>
      <c r="DN116" s="446"/>
      <c r="DO116" s="446"/>
      <c r="DP116" s="499"/>
      <c r="DQ116" s="515" t="s">
        <v>205</v>
      </c>
      <c r="DR116" s="446"/>
      <c r="DS116" s="446"/>
      <c r="DT116" s="446"/>
      <c r="DU116" s="499"/>
      <c r="DV116" s="539" t="s">
        <v>205</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600468</v>
      </c>
      <c r="AB117" s="488"/>
      <c r="AC117" s="488"/>
      <c r="AD117" s="488"/>
      <c r="AE117" s="500"/>
      <c r="AF117" s="516">
        <v>675482</v>
      </c>
      <c r="AG117" s="488"/>
      <c r="AH117" s="488"/>
      <c r="AI117" s="488"/>
      <c r="AJ117" s="500"/>
      <c r="AK117" s="516">
        <v>882898</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205</v>
      </c>
      <c r="BR117" s="641"/>
      <c r="BS117" s="641"/>
      <c r="BT117" s="641"/>
      <c r="BU117" s="641"/>
      <c r="BV117" s="641" t="s">
        <v>205</v>
      </c>
      <c r="BW117" s="641"/>
      <c r="BX117" s="641"/>
      <c r="BY117" s="641"/>
      <c r="BZ117" s="641"/>
      <c r="CA117" s="641" t="s">
        <v>205</v>
      </c>
      <c r="CB117" s="641"/>
      <c r="CC117" s="641"/>
      <c r="CD117" s="641"/>
      <c r="CE117" s="641"/>
      <c r="CF117" s="657" t="s">
        <v>205</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205</v>
      </c>
      <c r="DH117" s="446"/>
      <c r="DI117" s="446"/>
      <c r="DJ117" s="446"/>
      <c r="DK117" s="499"/>
      <c r="DL117" s="515" t="s">
        <v>205</v>
      </c>
      <c r="DM117" s="446"/>
      <c r="DN117" s="446"/>
      <c r="DO117" s="446"/>
      <c r="DP117" s="499"/>
      <c r="DQ117" s="515" t="s">
        <v>205</v>
      </c>
      <c r="DR117" s="446"/>
      <c r="DS117" s="446"/>
      <c r="DT117" s="446"/>
      <c r="DU117" s="499"/>
      <c r="DV117" s="539" t="s">
        <v>205</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436</v>
      </c>
      <c r="AB118" s="406"/>
      <c r="AC118" s="406"/>
      <c r="AD118" s="406"/>
      <c r="AE118" s="469"/>
      <c r="AF118" s="480" t="s">
        <v>476</v>
      </c>
      <c r="AG118" s="406"/>
      <c r="AH118" s="406"/>
      <c r="AI118" s="406"/>
      <c r="AJ118" s="469"/>
      <c r="AK118" s="480" t="s">
        <v>391</v>
      </c>
      <c r="AL118" s="406"/>
      <c r="AM118" s="406"/>
      <c r="AN118" s="406"/>
      <c r="AO118" s="469"/>
      <c r="AP118" s="480" t="s">
        <v>477</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205</v>
      </c>
      <c r="BR118" s="642"/>
      <c r="BS118" s="642"/>
      <c r="BT118" s="642"/>
      <c r="BU118" s="642"/>
      <c r="BV118" s="642" t="s">
        <v>205</v>
      </c>
      <c r="BW118" s="642"/>
      <c r="BX118" s="642"/>
      <c r="BY118" s="642"/>
      <c r="BZ118" s="642"/>
      <c r="CA118" s="642" t="s">
        <v>205</v>
      </c>
      <c r="CB118" s="642"/>
      <c r="CC118" s="642"/>
      <c r="CD118" s="642"/>
      <c r="CE118" s="642"/>
      <c r="CF118" s="657" t="s">
        <v>205</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205</v>
      </c>
      <c r="DH118" s="446"/>
      <c r="DI118" s="446"/>
      <c r="DJ118" s="446"/>
      <c r="DK118" s="499"/>
      <c r="DL118" s="515" t="s">
        <v>205</v>
      </c>
      <c r="DM118" s="446"/>
      <c r="DN118" s="446"/>
      <c r="DO118" s="446"/>
      <c r="DP118" s="499"/>
      <c r="DQ118" s="515" t="s">
        <v>205</v>
      </c>
      <c r="DR118" s="446"/>
      <c r="DS118" s="446"/>
      <c r="DT118" s="446"/>
      <c r="DU118" s="499"/>
      <c r="DV118" s="539" t="s">
        <v>205</v>
      </c>
      <c r="DW118" s="547"/>
      <c r="DX118" s="547"/>
      <c r="DY118" s="547"/>
      <c r="DZ118" s="557"/>
    </row>
    <row r="119" spans="1:130" s="365" customFormat="1" ht="26.25" customHeight="1">
      <c r="A119" s="389" t="s">
        <v>386</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205</v>
      </c>
      <c r="AB119" s="487"/>
      <c r="AC119" s="487"/>
      <c r="AD119" s="487"/>
      <c r="AE119" s="498"/>
      <c r="AF119" s="514" t="s">
        <v>205</v>
      </c>
      <c r="AG119" s="487"/>
      <c r="AH119" s="487"/>
      <c r="AI119" s="487"/>
      <c r="AJ119" s="498"/>
      <c r="AK119" s="514" t="s">
        <v>205</v>
      </c>
      <c r="AL119" s="487"/>
      <c r="AM119" s="487"/>
      <c r="AN119" s="487"/>
      <c r="AO119" s="498"/>
      <c r="AP119" s="538" t="s">
        <v>205</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169</v>
      </c>
      <c r="BP119" s="629"/>
      <c r="BQ119" s="634">
        <v>8409020</v>
      </c>
      <c r="BR119" s="642"/>
      <c r="BS119" s="642"/>
      <c r="BT119" s="642"/>
      <c r="BU119" s="642"/>
      <c r="BV119" s="642">
        <v>8385356</v>
      </c>
      <c r="BW119" s="642"/>
      <c r="BX119" s="642"/>
      <c r="BY119" s="642"/>
      <c r="BZ119" s="642"/>
      <c r="CA119" s="642">
        <v>8701283</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205</v>
      </c>
      <c r="DH119" s="489"/>
      <c r="DI119" s="489"/>
      <c r="DJ119" s="489"/>
      <c r="DK119" s="501"/>
      <c r="DL119" s="517" t="s">
        <v>205</v>
      </c>
      <c r="DM119" s="489"/>
      <c r="DN119" s="489"/>
      <c r="DO119" s="489"/>
      <c r="DP119" s="501"/>
      <c r="DQ119" s="517" t="s">
        <v>205</v>
      </c>
      <c r="DR119" s="489"/>
      <c r="DS119" s="489"/>
      <c r="DT119" s="489"/>
      <c r="DU119" s="501"/>
      <c r="DV119" s="714" t="s">
        <v>205</v>
      </c>
      <c r="DW119" s="716"/>
      <c r="DX119" s="716"/>
      <c r="DY119" s="716"/>
      <c r="DZ119" s="723"/>
    </row>
    <row r="120" spans="1:130" s="365" customFormat="1" ht="26.25" customHeight="1">
      <c r="A120" s="390"/>
      <c r="B120" s="413"/>
      <c r="C120" s="425" t="s">
        <v>142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205</v>
      </c>
      <c r="AB120" s="446"/>
      <c r="AC120" s="446"/>
      <c r="AD120" s="446"/>
      <c r="AE120" s="499"/>
      <c r="AF120" s="515" t="s">
        <v>205</v>
      </c>
      <c r="AG120" s="446"/>
      <c r="AH120" s="446"/>
      <c r="AI120" s="446"/>
      <c r="AJ120" s="499"/>
      <c r="AK120" s="515" t="s">
        <v>205</v>
      </c>
      <c r="AL120" s="446"/>
      <c r="AM120" s="446"/>
      <c r="AN120" s="446"/>
      <c r="AO120" s="499"/>
      <c r="AP120" s="539" t="s">
        <v>205</v>
      </c>
      <c r="AQ120" s="547"/>
      <c r="AR120" s="547"/>
      <c r="AS120" s="547"/>
      <c r="AT120" s="557"/>
      <c r="AU120" s="571" t="s">
        <v>479</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3050893</v>
      </c>
      <c r="BR120" s="640"/>
      <c r="BS120" s="640"/>
      <c r="BT120" s="640"/>
      <c r="BU120" s="640"/>
      <c r="BV120" s="640">
        <v>3247302</v>
      </c>
      <c r="BW120" s="640"/>
      <c r="BX120" s="640"/>
      <c r="BY120" s="640"/>
      <c r="BZ120" s="640"/>
      <c r="CA120" s="640">
        <v>2970416</v>
      </c>
      <c r="CB120" s="640"/>
      <c r="CC120" s="640"/>
      <c r="CD120" s="640"/>
      <c r="CE120" s="640"/>
      <c r="CF120" s="656">
        <v>140.69999999999999</v>
      </c>
      <c r="CG120" s="660"/>
      <c r="CH120" s="660"/>
      <c r="CI120" s="660"/>
      <c r="CJ120" s="660"/>
      <c r="CK120" s="675" t="s">
        <v>274</v>
      </c>
      <c r="CL120" s="685"/>
      <c r="CM120" s="685"/>
      <c r="CN120" s="685"/>
      <c r="CO120" s="688"/>
      <c r="CP120" s="692" t="s">
        <v>57</v>
      </c>
      <c r="CQ120" s="695"/>
      <c r="CR120" s="695"/>
      <c r="CS120" s="695"/>
      <c r="CT120" s="695"/>
      <c r="CU120" s="695"/>
      <c r="CV120" s="695"/>
      <c r="CW120" s="695"/>
      <c r="CX120" s="695"/>
      <c r="CY120" s="695"/>
      <c r="CZ120" s="695"/>
      <c r="DA120" s="695"/>
      <c r="DB120" s="695"/>
      <c r="DC120" s="695"/>
      <c r="DD120" s="695"/>
      <c r="DE120" s="695"/>
      <c r="DF120" s="698"/>
      <c r="DG120" s="632">
        <v>1139308</v>
      </c>
      <c r="DH120" s="640"/>
      <c r="DI120" s="640"/>
      <c r="DJ120" s="640"/>
      <c r="DK120" s="640"/>
      <c r="DL120" s="640">
        <v>1077342</v>
      </c>
      <c r="DM120" s="640"/>
      <c r="DN120" s="640"/>
      <c r="DO120" s="640"/>
      <c r="DP120" s="640"/>
      <c r="DQ120" s="640">
        <v>953498</v>
      </c>
      <c r="DR120" s="640"/>
      <c r="DS120" s="640"/>
      <c r="DT120" s="640"/>
      <c r="DU120" s="640"/>
      <c r="DV120" s="712">
        <v>45.2</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205</v>
      </c>
      <c r="AB121" s="446"/>
      <c r="AC121" s="446"/>
      <c r="AD121" s="446"/>
      <c r="AE121" s="499"/>
      <c r="AF121" s="515" t="s">
        <v>205</v>
      </c>
      <c r="AG121" s="446"/>
      <c r="AH121" s="446"/>
      <c r="AI121" s="446"/>
      <c r="AJ121" s="499"/>
      <c r="AK121" s="515" t="s">
        <v>205</v>
      </c>
      <c r="AL121" s="446"/>
      <c r="AM121" s="446"/>
      <c r="AN121" s="446"/>
      <c r="AO121" s="499"/>
      <c r="AP121" s="539" t="s">
        <v>205</v>
      </c>
      <c r="AQ121" s="547"/>
      <c r="AR121" s="547"/>
      <c r="AS121" s="547"/>
      <c r="AT121" s="557"/>
      <c r="AU121" s="572"/>
      <c r="AV121" s="581"/>
      <c r="AW121" s="581"/>
      <c r="AX121" s="581"/>
      <c r="AY121" s="592"/>
      <c r="AZ121" s="425" t="s">
        <v>490</v>
      </c>
      <c r="BA121" s="378"/>
      <c r="BB121" s="378"/>
      <c r="BC121" s="378"/>
      <c r="BD121" s="378"/>
      <c r="BE121" s="378"/>
      <c r="BF121" s="378"/>
      <c r="BG121" s="378"/>
      <c r="BH121" s="378"/>
      <c r="BI121" s="378"/>
      <c r="BJ121" s="378"/>
      <c r="BK121" s="378"/>
      <c r="BL121" s="378"/>
      <c r="BM121" s="378"/>
      <c r="BN121" s="378"/>
      <c r="BO121" s="378"/>
      <c r="BP121" s="472"/>
      <c r="BQ121" s="633">
        <v>22905</v>
      </c>
      <c r="BR121" s="641"/>
      <c r="BS121" s="641"/>
      <c r="BT121" s="641"/>
      <c r="BU121" s="641"/>
      <c r="BV121" s="641">
        <v>24103</v>
      </c>
      <c r="BW121" s="641"/>
      <c r="BX121" s="641"/>
      <c r="BY121" s="641"/>
      <c r="BZ121" s="641"/>
      <c r="CA121" s="641">
        <v>21784</v>
      </c>
      <c r="CB121" s="641"/>
      <c r="CC121" s="641"/>
      <c r="CD121" s="641"/>
      <c r="CE121" s="641"/>
      <c r="CF121" s="657">
        <v>1</v>
      </c>
      <c r="CG121" s="661"/>
      <c r="CH121" s="661"/>
      <c r="CI121" s="661"/>
      <c r="CJ121" s="661"/>
      <c r="CK121" s="676"/>
      <c r="CL121" s="686"/>
      <c r="CM121" s="686"/>
      <c r="CN121" s="686"/>
      <c r="CO121" s="689"/>
      <c r="CP121" s="693" t="s">
        <v>48</v>
      </c>
      <c r="CQ121" s="403"/>
      <c r="CR121" s="403"/>
      <c r="CS121" s="403"/>
      <c r="CT121" s="403"/>
      <c r="CU121" s="403"/>
      <c r="CV121" s="403"/>
      <c r="CW121" s="403"/>
      <c r="CX121" s="403"/>
      <c r="CY121" s="403"/>
      <c r="CZ121" s="403"/>
      <c r="DA121" s="403"/>
      <c r="DB121" s="403"/>
      <c r="DC121" s="403"/>
      <c r="DD121" s="403"/>
      <c r="DE121" s="403"/>
      <c r="DF121" s="699"/>
      <c r="DG121" s="633">
        <v>613546</v>
      </c>
      <c r="DH121" s="641"/>
      <c r="DI121" s="641"/>
      <c r="DJ121" s="641"/>
      <c r="DK121" s="641"/>
      <c r="DL121" s="641">
        <v>611878</v>
      </c>
      <c r="DM121" s="641"/>
      <c r="DN121" s="641"/>
      <c r="DO121" s="641"/>
      <c r="DP121" s="641"/>
      <c r="DQ121" s="641">
        <v>595207</v>
      </c>
      <c r="DR121" s="641"/>
      <c r="DS121" s="641"/>
      <c r="DT121" s="641"/>
      <c r="DU121" s="641"/>
      <c r="DV121" s="713">
        <v>28.2</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205</v>
      </c>
      <c r="AB122" s="446"/>
      <c r="AC122" s="446"/>
      <c r="AD122" s="446"/>
      <c r="AE122" s="499"/>
      <c r="AF122" s="515" t="s">
        <v>205</v>
      </c>
      <c r="AG122" s="446"/>
      <c r="AH122" s="446"/>
      <c r="AI122" s="446"/>
      <c r="AJ122" s="499"/>
      <c r="AK122" s="515" t="s">
        <v>205</v>
      </c>
      <c r="AL122" s="446"/>
      <c r="AM122" s="446"/>
      <c r="AN122" s="446"/>
      <c r="AO122" s="499"/>
      <c r="AP122" s="539" t="s">
        <v>205</v>
      </c>
      <c r="AQ122" s="547"/>
      <c r="AR122" s="547"/>
      <c r="AS122" s="547"/>
      <c r="AT122" s="557"/>
      <c r="AU122" s="572"/>
      <c r="AV122" s="581"/>
      <c r="AW122" s="581"/>
      <c r="AX122" s="581"/>
      <c r="AY122" s="592"/>
      <c r="AZ122" s="427" t="s">
        <v>492</v>
      </c>
      <c r="BA122" s="423"/>
      <c r="BB122" s="423"/>
      <c r="BC122" s="423"/>
      <c r="BD122" s="423"/>
      <c r="BE122" s="423"/>
      <c r="BF122" s="423"/>
      <c r="BG122" s="423"/>
      <c r="BH122" s="423"/>
      <c r="BI122" s="423"/>
      <c r="BJ122" s="423"/>
      <c r="BK122" s="423"/>
      <c r="BL122" s="423"/>
      <c r="BM122" s="423"/>
      <c r="BN122" s="423"/>
      <c r="BO122" s="423"/>
      <c r="BP122" s="473"/>
      <c r="BQ122" s="634">
        <v>4826044</v>
      </c>
      <c r="BR122" s="642"/>
      <c r="BS122" s="642"/>
      <c r="BT122" s="642"/>
      <c r="BU122" s="642"/>
      <c r="BV122" s="642">
        <v>4726280</v>
      </c>
      <c r="BW122" s="642"/>
      <c r="BX122" s="642"/>
      <c r="BY122" s="642"/>
      <c r="BZ122" s="642"/>
      <c r="CA122" s="642">
        <v>4616021</v>
      </c>
      <c r="CB122" s="642"/>
      <c r="CC122" s="642"/>
      <c r="CD122" s="642"/>
      <c r="CE122" s="642"/>
      <c r="CF122" s="658">
        <v>218.7</v>
      </c>
      <c r="CG122" s="662"/>
      <c r="CH122" s="662"/>
      <c r="CI122" s="662"/>
      <c r="CJ122" s="662"/>
      <c r="CK122" s="676"/>
      <c r="CL122" s="686"/>
      <c r="CM122" s="686"/>
      <c r="CN122" s="686"/>
      <c r="CO122" s="689"/>
      <c r="CP122" s="693" t="s">
        <v>289</v>
      </c>
      <c r="CQ122" s="403"/>
      <c r="CR122" s="403"/>
      <c r="CS122" s="403"/>
      <c r="CT122" s="403"/>
      <c r="CU122" s="403"/>
      <c r="CV122" s="403"/>
      <c r="CW122" s="403"/>
      <c r="CX122" s="403"/>
      <c r="CY122" s="403"/>
      <c r="CZ122" s="403"/>
      <c r="DA122" s="403"/>
      <c r="DB122" s="403"/>
      <c r="DC122" s="403"/>
      <c r="DD122" s="403"/>
      <c r="DE122" s="403"/>
      <c r="DF122" s="699"/>
      <c r="DG122" s="633" t="s">
        <v>205</v>
      </c>
      <c r="DH122" s="641"/>
      <c r="DI122" s="641"/>
      <c r="DJ122" s="641"/>
      <c r="DK122" s="641"/>
      <c r="DL122" s="641" t="s">
        <v>205</v>
      </c>
      <c r="DM122" s="641"/>
      <c r="DN122" s="641"/>
      <c r="DO122" s="641"/>
      <c r="DP122" s="641"/>
      <c r="DQ122" s="641" t="s">
        <v>205</v>
      </c>
      <c r="DR122" s="641"/>
      <c r="DS122" s="641"/>
      <c r="DT122" s="641"/>
      <c r="DU122" s="641"/>
      <c r="DV122" s="713" t="s">
        <v>205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205</v>
      </c>
      <c r="AB123" s="446"/>
      <c r="AC123" s="446"/>
      <c r="AD123" s="446"/>
      <c r="AE123" s="499"/>
      <c r="AF123" s="515" t="s">
        <v>205</v>
      </c>
      <c r="AG123" s="446"/>
      <c r="AH123" s="446"/>
      <c r="AI123" s="446"/>
      <c r="AJ123" s="499"/>
      <c r="AK123" s="515" t="s">
        <v>205</v>
      </c>
      <c r="AL123" s="446"/>
      <c r="AM123" s="446"/>
      <c r="AN123" s="446"/>
      <c r="AO123" s="499"/>
      <c r="AP123" s="539" t="s">
        <v>205</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493</v>
      </c>
      <c r="BP123" s="629"/>
      <c r="BQ123" s="635">
        <v>7899842</v>
      </c>
      <c r="BR123" s="643"/>
      <c r="BS123" s="643"/>
      <c r="BT123" s="643"/>
      <c r="BU123" s="643"/>
      <c r="BV123" s="643">
        <v>7997685</v>
      </c>
      <c r="BW123" s="643"/>
      <c r="BX123" s="643"/>
      <c r="BY123" s="643"/>
      <c r="BZ123" s="643"/>
      <c r="CA123" s="643">
        <v>7608221</v>
      </c>
      <c r="CB123" s="643"/>
      <c r="CC123" s="643"/>
      <c r="CD123" s="643"/>
      <c r="CE123" s="643"/>
      <c r="CF123" s="544"/>
      <c r="CG123" s="552"/>
      <c r="CH123" s="552"/>
      <c r="CI123" s="552"/>
      <c r="CJ123" s="669"/>
      <c r="CK123" s="676"/>
      <c r="CL123" s="686"/>
      <c r="CM123" s="686"/>
      <c r="CN123" s="686"/>
      <c r="CO123" s="689"/>
      <c r="CP123" s="693" t="s">
        <v>466</v>
      </c>
      <c r="CQ123" s="403"/>
      <c r="CR123" s="403"/>
      <c r="CS123" s="403"/>
      <c r="CT123" s="403"/>
      <c r="CU123" s="403"/>
      <c r="CV123" s="403"/>
      <c r="CW123" s="403"/>
      <c r="CX123" s="403"/>
      <c r="CY123" s="403"/>
      <c r="CZ123" s="403"/>
      <c r="DA123" s="403"/>
      <c r="DB123" s="403"/>
      <c r="DC123" s="403"/>
      <c r="DD123" s="403"/>
      <c r="DE123" s="403"/>
      <c r="DF123" s="699"/>
      <c r="DG123" s="482" t="s">
        <v>205</v>
      </c>
      <c r="DH123" s="446"/>
      <c r="DI123" s="446"/>
      <c r="DJ123" s="446"/>
      <c r="DK123" s="499"/>
      <c r="DL123" s="515" t="s">
        <v>205</v>
      </c>
      <c r="DM123" s="446"/>
      <c r="DN123" s="446"/>
      <c r="DO123" s="446"/>
      <c r="DP123" s="499"/>
      <c r="DQ123" s="515" t="s">
        <v>205</v>
      </c>
      <c r="DR123" s="446"/>
      <c r="DS123" s="446"/>
      <c r="DT123" s="446"/>
      <c r="DU123" s="499"/>
      <c r="DV123" s="539" t="s">
        <v>205</v>
      </c>
      <c r="DW123" s="547"/>
      <c r="DX123" s="547"/>
      <c r="DY123" s="547"/>
      <c r="DZ123" s="557"/>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205</v>
      </c>
      <c r="AB124" s="446"/>
      <c r="AC124" s="446"/>
      <c r="AD124" s="446"/>
      <c r="AE124" s="499"/>
      <c r="AF124" s="515" t="s">
        <v>205</v>
      </c>
      <c r="AG124" s="446"/>
      <c r="AH124" s="446"/>
      <c r="AI124" s="446"/>
      <c r="AJ124" s="499"/>
      <c r="AK124" s="515" t="s">
        <v>205</v>
      </c>
      <c r="AL124" s="446"/>
      <c r="AM124" s="446"/>
      <c r="AN124" s="446"/>
      <c r="AO124" s="499"/>
      <c r="AP124" s="539" t="s">
        <v>205</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25.6</v>
      </c>
      <c r="BR124" s="644"/>
      <c r="BS124" s="644"/>
      <c r="BT124" s="644"/>
      <c r="BU124" s="644"/>
      <c r="BV124" s="644">
        <v>17.7</v>
      </c>
      <c r="BW124" s="644"/>
      <c r="BX124" s="644"/>
      <c r="BY124" s="644"/>
      <c r="BZ124" s="644"/>
      <c r="CA124" s="644">
        <v>51.7</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205</v>
      </c>
      <c r="DH124" s="489"/>
      <c r="DI124" s="489"/>
      <c r="DJ124" s="489"/>
      <c r="DK124" s="501"/>
      <c r="DL124" s="517" t="s">
        <v>205</v>
      </c>
      <c r="DM124" s="489"/>
      <c r="DN124" s="489"/>
      <c r="DO124" s="489"/>
      <c r="DP124" s="501"/>
      <c r="DQ124" s="517" t="s">
        <v>205</v>
      </c>
      <c r="DR124" s="489"/>
      <c r="DS124" s="489"/>
      <c r="DT124" s="489"/>
      <c r="DU124" s="501"/>
      <c r="DV124" s="714" t="s">
        <v>205</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205</v>
      </c>
      <c r="AB125" s="446"/>
      <c r="AC125" s="446"/>
      <c r="AD125" s="446"/>
      <c r="AE125" s="499"/>
      <c r="AF125" s="515" t="s">
        <v>205</v>
      </c>
      <c r="AG125" s="446"/>
      <c r="AH125" s="446"/>
      <c r="AI125" s="446"/>
      <c r="AJ125" s="499"/>
      <c r="AK125" s="515" t="s">
        <v>205</v>
      </c>
      <c r="AL125" s="446"/>
      <c r="AM125" s="446"/>
      <c r="AN125" s="446"/>
      <c r="AO125" s="499"/>
      <c r="AP125" s="539" t="s">
        <v>205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205</v>
      </c>
      <c r="DH125" s="640"/>
      <c r="DI125" s="640"/>
      <c r="DJ125" s="640"/>
      <c r="DK125" s="640"/>
      <c r="DL125" s="640" t="s">
        <v>205</v>
      </c>
      <c r="DM125" s="640"/>
      <c r="DN125" s="640"/>
      <c r="DO125" s="640"/>
      <c r="DP125" s="640"/>
      <c r="DQ125" s="640" t="s">
        <v>205</v>
      </c>
      <c r="DR125" s="640"/>
      <c r="DS125" s="640"/>
      <c r="DT125" s="640"/>
      <c r="DU125" s="640"/>
      <c r="DV125" s="712" t="s">
        <v>205</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205</v>
      </c>
      <c r="AB126" s="446"/>
      <c r="AC126" s="446"/>
      <c r="AD126" s="446"/>
      <c r="AE126" s="499"/>
      <c r="AF126" s="515" t="s">
        <v>205</v>
      </c>
      <c r="AG126" s="446"/>
      <c r="AH126" s="446"/>
      <c r="AI126" s="446"/>
      <c r="AJ126" s="499"/>
      <c r="AK126" s="515" t="s">
        <v>205</v>
      </c>
      <c r="AL126" s="446"/>
      <c r="AM126" s="446"/>
      <c r="AN126" s="446"/>
      <c r="AO126" s="499"/>
      <c r="AP126" s="539" t="s">
        <v>205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205</v>
      </c>
      <c r="DH126" s="641"/>
      <c r="DI126" s="641"/>
      <c r="DJ126" s="641"/>
      <c r="DK126" s="641"/>
      <c r="DL126" s="641" t="s">
        <v>205</v>
      </c>
      <c r="DM126" s="641"/>
      <c r="DN126" s="641"/>
      <c r="DO126" s="641"/>
      <c r="DP126" s="641"/>
      <c r="DQ126" s="641" t="s">
        <v>205</v>
      </c>
      <c r="DR126" s="641"/>
      <c r="DS126" s="641"/>
      <c r="DT126" s="641"/>
      <c r="DU126" s="641"/>
      <c r="DV126" s="713" t="s">
        <v>205</v>
      </c>
      <c r="DW126" s="713"/>
      <c r="DX126" s="713"/>
      <c r="DY126" s="713"/>
      <c r="DZ126" s="722"/>
    </row>
    <row r="127" spans="1:130" s="365" customFormat="1" ht="26.25" customHeight="1">
      <c r="A127" s="391"/>
      <c r="B127" s="414"/>
      <c r="C127" s="427" t="s">
        <v>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205</v>
      </c>
      <c r="AB127" s="446"/>
      <c r="AC127" s="446"/>
      <c r="AD127" s="446"/>
      <c r="AE127" s="499"/>
      <c r="AF127" s="515" t="s">
        <v>205</v>
      </c>
      <c r="AG127" s="446"/>
      <c r="AH127" s="446"/>
      <c r="AI127" s="446"/>
      <c r="AJ127" s="499"/>
      <c r="AK127" s="515" t="s">
        <v>205</v>
      </c>
      <c r="AL127" s="446"/>
      <c r="AM127" s="446"/>
      <c r="AN127" s="446"/>
      <c r="AO127" s="499"/>
      <c r="AP127" s="539" t="s">
        <v>205</v>
      </c>
      <c r="AQ127" s="547"/>
      <c r="AR127" s="547"/>
      <c r="AS127" s="547"/>
      <c r="AT127" s="557"/>
      <c r="AU127" s="378"/>
      <c r="AV127" s="378"/>
      <c r="AW127" s="378"/>
      <c r="AX127" s="584" t="s">
        <v>499</v>
      </c>
      <c r="AY127" s="593"/>
      <c r="AZ127" s="593"/>
      <c r="BA127" s="593"/>
      <c r="BB127" s="593"/>
      <c r="BC127" s="593"/>
      <c r="BD127" s="593"/>
      <c r="BE127" s="610"/>
      <c r="BF127" s="612" t="s">
        <v>123</v>
      </c>
      <c r="BG127" s="593"/>
      <c r="BH127" s="593"/>
      <c r="BI127" s="593"/>
      <c r="BJ127" s="593"/>
      <c r="BK127" s="593"/>
      <c r="BL127" s="610"/>
      <c r="BM127" s="612" t="s">
        <v>424</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205</v>
      </c>
      <c r="DH127" s="641"/>
      <c r="DI127" s="641"/>
      <c r="DJ127" s="641"/>
      <c r="DK127" s="641"/>
      <c r="DL127" s="641" t="s">
        <v>205</v>
      </c>
      <c r="DM127" s="641"/>
      <c r="DN127" s="641"/>
      <c r="DO127" s="641"/>
      <c r="DP127" s="641"/>
      <c r="DQ127" s="641" t="s">
        <v>205</v>
      </c>
      <c r="DR127" s="641"/>
      <c r="DS127" s="641"/>
      <c r="DT127" s="641"/>
      <c r="DU127" s="641"/>
      <c r="DV127" s="713" t="s">
        <v>205</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16927</v>
      </c>
      <c r="AB128" s="487"/>
      <c r="AC128" s="487"/>
      <c r="AD128" s="487"/>
      <c r="AE128" s="498"/>
      <c r="AF128" s="514">
        <v>13066</v>
      </c>
      <c r="AG128" s="487"/>
      <c r="AH128" s="487"/>
      <c r="AI128" s="487"/>
      <c r="AJ128" s="498"/>
      <c r="AK128" s="514">
        <v>29590</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205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205</v>
      </c>
      <c r="DH128" s="705"/>
      <c r="DI128" s="705"/>
      <c r="DJ128" s="705"/>
      <c r="DK128" s="705"/>
      <c r="DL128" s="705" t="s">
        <v>205</v>
      </c>
      <c r="DM128" s="705"/>
      <c r="DN128" s="705"/>
      <c r="DO128" s="705"/>
      <c r="DP128" s="705"/>
      <c r="DQ128" s="705" t="s">
        <v>205</v>
      </c>
      <c r="DR128" s="705"/>
      <c r="DS128" s="705"/>
      <c r="DT128" s="705"/>
      <c r="DU128" s="705"/>
      <c r="DV128" s="715" t="s">
        <v>205</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242</v>
      </c>
      <c r="X129" s="466"/>
      <c r="Y129" s="466"/>
      <c r="Z129" s="476"/>
      <c r="AA129" s="482">
        <v>2358270</v>
      </c>
      <c r="AB129" s="446"/>
      <c r="AC129" s="446"/>
      <c r="AD129" s="446"/>
      <c r="AE129" s="499"/>
      <c r="AF129" s="515">
        <v>2641360</v>
      </c>
      <c r="AG129" s="446"/>
      <c r="AH129" s="446"/>
      <c r="AI129" s="446"/>
      <c r="AJ129" s="499"/>
      <c r="AK129" s="515">
        <v>2618738</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373435</v>
      </c>
      <c r="AB130" s="446"/>
      <c r="AC130" s="446"/>
      <c r="AD130" s="446"/>
      <c r="AE130" s="499"/>
      <c r="AF130" s="515">
        <v>452270</v>
      </c>
      <c r="AG130" s="446"/>
      <c r="AH130" s="446"/>
      <c r="AI130" s="446"/>
      <c r="AJ130" s="499"/>
      <c r="AK130" s="515">
        <v>508310</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12.1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1984835</v>
      </c>
      <c r="AB131" s="489"/>
      <c r="AC131" s="489"/>
      <c r="AD131" s="489"/>
      <c r="AE131" s="501"/>
      <c r="AF131" s="517">
        <v>2189090</v>
      </c>
      <c r="AG131" s="489"/>
      <c r="AH131" s="489"/>
      <c r="AI131" s="489"/>
      <c r="AJ131" s="501"/>
      <c r="AK131" s="517">
        <v>2110428</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1"/>
      <c r="BF131" s="616">
        <v>51.7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10.58556505</v>
      </c>
      <c r="AB132" s="490"/>
      <c r="AC132" s="490"/>
      <c r="AD132" s="490"/>
      <c r="AE132" s="502"/>
      <c r="AF132" s="518">
        <v>9.5996966780000008</v>
      </c>
      <c r="AG132" s="490"/>
      <c r="AH132" s="490"/>
      <c r="AI132" s="490"/>
      <c r="AJ132" s="502"/>
      <c r="AK132" s="518">
        <v>16.34730017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62</v>
      </c>
      <c r="W133" s="404"/>
      <c r="X133" s="404"/>
      <c r="Y133" s="404"/>
      <c r="Z133" s="479"/>
      <c r="AA133" s="486">
        <v>9</v>
      </c>
      <c r="AB133" s="491"/>
      <c r="AC133" s="491"/>
      <c r="AD133" s="491"/>
      <c r="AE133" s="503"/>
      <c r="AF133" s="486">
        <v>9.5</v>
      </c>
      <c r="AG133" s="491"/>
      <c r="AH133" s="491"/>
      <c r="AI133" s="491"/>
      <c r="AJ133" s="503"/>
      <c r="AK133" s="486">
        <v>12.1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PXxOLtE9d48iwG0lxSxd82y/52edsjJzjsx/WfmNOkm3WT3J0yfGTpl5+gzfJg33H08kydAmx/ESLVqA0PBtg==" saltValue="dC7F0hsFcealqetAO7R/T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60" zoomScaleNormal="85"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100</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psArl3JY4StKYajycd2DcAgHRFeCOph6ppv8YphfNHImLN9h47JHXx8wS5reINxYFh8oNtNrCYoNgQIQ0P9qrw==" saltValue="vQ6X0aVump5P+RN8TA69H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60" zoomScaleNormal="60" zoomScaleSheetLayoutView="55" workbookViewId="0"/>
  </sheetViews>
  <sheetFormatPr defaultColWidth="0" defaultRowHeight="13.5" customHeight="1" zeroHeight="1"/>
  <cols>
    <col min="1" max="116" width="2.6640625" style="725" customWidth="1"/>
    <col min="117" max="16384" width="9" style="726" hidden="1" customWidth="1"/>
  </cols>
  <sheetData>
    <row r="1" spans="2:11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row r="3" spans="2:116"/>
    <row r="4" spans="2:11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row r="7" spans="2:116"/>
    <row r="8" spans="2:116"/>
    <row r="9" spans="2:116"/>
    <row r="10" spans="2:116"/>
    <row r="11" spans="2:116"/>
    <row r="12" spans="2:116"/>
    <row r="13" spans="2:116"/>
    <row r="14" spans="2:116"/>
    <row r="15" spans="2:116"/>
    <row r="16" spans="2:116"/>
    <row r="17" spans="9:116"/>
    <row r="18" spans="9:11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row r="20" spans="9:116"/>
    <row r="21" spans="9:116">
      <c r="DL21" s="726"/>
    </row>
    <row r="22" spans="9:116">
      <c r="DI22" s="726"/>
      <c r="DJ22" s="726"/>
      <c r="DK22" s="726"/>
      <c r="DL22" s="726"/>
    </row>
    <row r="23" spans="9:116">
      <c r="CY23" s="726"/>
      <c r="CZ23" s="726"/>
      <c r="DA23" s="726"/>
      <c r="DB23" s="726"/>
      <c r="DC23" s="726"/>
      <c r="DD23" s="726"/>
      <c r="DE23" s="726"/>
      <c r="DF23" s="726"/>
      <c r="DG23" s="726"/>
      <c r="DH23" s="726"/>
      <c r="DI23" s="726"/>
      <c r="DJ23" s="726"/>
      <c r="DK23" s="726"/>
      <c r="DL23" s="726"/>
    </row>
    <row r="24" spans="9:116"/>
    <row r="25" spans="9:116"/>
    <row r="26" spans="9:116"/>
    <row r="27" spans="9:116"/>
    <row r="28" spans="9:116"/>
    <row r="29" spans="9:116"/>
    <row r="30" spans="9:116"/>
    <row r="31" spans="9:116"/>
    <row r="32" spans="9:116"/>
    <row r="33" spans="15:116"/>
    <row r="34" spans="15:116"/>
    <row r="35" spans="15:116">
      <c r="CZ35" s="726"/>
      <c r="DA35" s="726"/>
      <c r="DB35" s="726"/>
      <c r="DC35" s="726"/>
      <c r="DD35" s="726"/>
      <c r="DE35" s="726"/>
      <c r="DF35" s="726"/>
      <c r="DG35" s="726"/>
      <c r="DH35" s="726"/>
      <c r="DI35" s="726"/>
      <c r="DJ35" s="726"/>
      <c r="DK35" s="726"/>
      <c r="DL35" s="726"/>
    </row>
    <row r="36" spans="15:116"/>
    <row r="37" spans="15:116">
      <c r="DL37" s="726"/>
    </row>
    <row r="38" spans="15:116">
      <c r="DI38" s="726"/>
      <c r="DJ38" s="726"/>
      <c r="DK38" s="726"/>
      <c r="DL38" s="726"/>
    </row>
    <row r="39" spans="15:116"/>
    <row r="40" spans="15:116"/>
    <row r="41" spans="15:116"/>
    <row r="42" spans="15:116"/>
    <row r="43" spans="15:11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c r="DL44" s="726"/>
    </row>
    <row r="45" spans="15:116"/>
    <row r="46" spans="15:116">
      <c r="DA46" s="726"/>
      <c r="DB46" s="726"/>
      <c r="DC46" s="726"/>
      <c r="DD46" s="726"/>
      <c r="DE46" s="726"/>
      <c r="DF46" s="726"/>
      <c r="DG46" s="726"/>
      <c r="DH46" s="726"/>
      <c r="DI46" s="726"/>
      <c r="DJ46" s="726"/>
      <c r="DK46" s="726"/>
      <c r="DL46" s="726"/>
    </row>
    <row r="47" spans="15:116"/>
    <row r="48" spans="15:116"/>
    <row r="49" spans="104:116"/>
    <row r="50" spans="104:116">
      <c r="CZ50" s="726"/>
      <c r="DA50" s="726"/>
      <c r="DB50" s="726"/>
      <c r="DC50" s="726"/>
      <c r="DD50" s="726"/>
      <c r="DE50" s="726"/>
      <c r="DF50" s="726"/>
      <c r="DG50" s="726"/>
      <c r="DH50" s="726"/>
      <c r="DI50" s="726"/>
      <c r="DJ50" s="726"/>
      <c r="DK50" s="726"/>
      <c r="DL50" s="726"/>
    </row>
    <row r="51" spans="104:116"/>
    <row r="52" spans="104:116"/>
    <row r="53" spans="104:116">
      <c r="DL53" s="72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26"/>
      <c r="DD67" s="726"/>
      <c r="DE67" s="726"/>
      <c r="DF67" s="726"/>
      <c r="DG67" s="726"/>
      <c r="DH67" s="726"/>
      <c r="DI67" s="726"/>
      <c r="DJ67" s="726"/>
      <c r="DK67" s="726"/>
      <c r="DL67" s="72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lzaz4vaYHfDxeQE799hrTIAuxl3cj8Vux04dlBGz0XE6AWrihjwmrmL4KjtWd8SFMIFvDj+f3Jjh+NkDhOWaw==" saltValue="j/zaEMhUWwoyuDkZ+SmVs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0" zoomScaleSheetLayoutView="5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505</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233</v>
      </c>
      <c r="AQ8" s="809" t="s">
        <v>506</v>
      </c>
      <c r="AR8" s="823" t="s">
        <v>507</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508</v>
      </c>
      <c r="AL9" s="757"/>
      <c r="AM9" s="757"/>
      <c r="AN9" s="774"/>
      <c r="AO9" s="787">
        <v>690706</v>
      </c>
      <c r="AP9" s="787">
        <v>209368</v>
      </c>
      <c r="AQ9" s="810">
        <v>239803</v>
      </c>
      <c r="AR9" s="824">
        <v>-12.7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212</v>
      </c>
      <c r="AL10" s="757"/>
      <c r="AM10" s="757"/>
      <c r="AN10" s="774"/>
      <c r="AO10" s="788">
        <v>131385</v>
      </c>
      <c r="AP10" s="788">
        <v>39826</v>
      </c>
      <c r="AQ10" s="811">
        <v>35073</v>
      </c>
      <c r="AR10" s="825">
        <v>13.6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28848</v>
      </c>
      <c r="AP11" s="788">
        <v>8744</v>
      </c>
      <c r="AQ11" s="811">
        <v>3640</v>
      </c>
      <c r="AR11" s="825">
        <v>140.19999999999999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241</v>
      </c>
      <c r="AL12" s="757"/>
      <c r="AM12" s="757"/>
      <c r="AN12" s="774"/>
      <c r="AO12" s="788" t="s">
        <v>205</v>
      </c>
      <c r="AP12" s="788" t="s">
        <v>205</v>
      </c>
      <c r="AQ12" s="811" t="s">
        <v>205</v>
      </c>
      <c r="AR12" s="825" t="s">
        <v>205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21313</v>
      </c>
      <c r="AP13" s="788">
        <v>6460</v>
      </c>
      <c r="AQ13" s="811">
        <v>11407</v>
      </c>
      <c r="AR13" s="825">
        <v>-43.4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39002</v>
      </c>
      <c r="AP14" s="788">
        <v>11822</v>
      </c>
      <c r="AQ14" s="811">
        <v>4585</v>
      </c>
      <c r="AR14" s="825">
        <v>157.80000000000001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-39317</v>
      </c>
      <c r="AP15" s="788">
        <v>-11918</v>
      </c>
      <c r="AQ15" s="811">
        <v>-18839</v>
      </c>
      <c r="AR15" s="825">
        <v>-36.700000000000003</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871937</v>
      </c>
      <c r="AP16" s="788">
        <v>264303</v>
      </c>
      <c r="AQ16" s="811">
        <v>275669</v>
      </c>
      <c r="AR16" s="825">
        <v>-4.0999999999999996</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189</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340</v>
      </c>
      <c r="AQ20" s="812" t="s">
        <v>42</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21.22</v>
      </c>
      <c r="AP21" s="800">
        <v>23.86</v>
      </c>
      <c r="AQ21" s="813">
        <v>-2.64</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197</v>
      </c>
      <c r="AL22" s="760"/>
      <c r="AM22" s="760"/>
      <c r="AN22" s="777"/>
      <c r="AO22" s="791">
        <v>95.1</v>
      </c>
      <c r="AP22" s="801">
        <v>95.5</v>
      </c>
      <c r="AQ22" s="814">
        <v>-0.4</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505</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233</v>
      </c>
      <c r="AQ31" s="809" t="s">
        <v>506</v>
      </c>
      <c r="AR31" s="823" t="s">
        <v>507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691659</v>
      </c>
      <c r="AP32" s="788">
        <v>209657</v>
      </c>
      <c r="AQ32" s="815">
        <v>162926</v>
      </c>
      <c r="AR32" s="825">
        <v>28.7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205</v>
      </c>
      <c r="AP33" s="788" t="s">
        <v>205</v>
      </c>
      <c r="AQ33" s="815" t="s">
        <v>205</v>
      </c>
      <c r="AR33" s="825" t="s">
        <v>205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205</v>
      </c>
      <c r="AP34" s="788" t="s">
        <v>205</v>
      </c>
      <c r="AQ34" s="815">
        <v>4</v>
      </c>
      <c r="AR34" s="825" t="s">
        <v>205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184898</v>
      </c>
      <c r="AP35" s="788">
        <v>56047</v>
      </c>
      <c r="AQ35" s="815">
        <v>33512</v>
      </c>
      <c r="AR35" s="825">
        <v>67.2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6341</v>
      </c>
      <c r="AP36" s="788">
        <v>1922</v>
      </c>
      <c r="AQ36" s="815">
        <v>2866</v>
      </c>
      <c r="AR36" s="825">
        <v>-32.9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354</v>
      </c>
      <c r="AL37" s="761"/>
      <c r="AM37" s="761"/>
      <c r="AN37" s="778"/>
      <c r="AO37" s="788" t="s">
        <v>205</v>
      </c>
      <c r="AP37" s="788" t="s">
        <v>205</v>
      </c>
      <c r="AQ37" s="815">
        <v>1429</v>
      </c>
      <c r="AR37" s="825" t="s">
        <v>205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t="s">
        <v>205</v>
      </c>
      <c r="AP38" s="792" t="s">
        <v>205</v>
      </c>
      <c r="AQ38" s="816">
        <v>30</v>
      </c>
      <c r="AR38" s="814" t="s">
        <v>205</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60</v>
      </c>
      <c r="AL39" s="762"/>
      <c r="AM39" s="762"/>
      <c r="AN39" s="779"/>
      <c r="AO39" s="788">
        <v>-29590</v>
      </c>
      <c r="AP39" s="788">
        <v>-8969</v>
      </c>
      <c r="AQ39" s="815">
        <v>-7390</v>
      </c>
      <c r="AR39" s="825">
        <v>21.4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-508310</v>
      </c>
      <c r="AP40" s="788">
        <v>-154080</v>
      </c>
      <c r="AQ40" s="815">
        <v>-136323</v>
      </c>
      <c r="AR40" s="825">
        <v>13</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344998</v>
      </c>
      <c r="AP41" s="788">
        <v>104577</v>
      </c>
      <c r="AQ41" s="815">
        <v>57054</v>
      </c>
      <c r="AR41" s="825">
        <v>83.3</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521</v>
      </c>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449</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524</v>
      </c>
      <c r="AQ50" s="818" t="s">
        <v>383</v>
      </c>
      <c r="AR50" s="828" t="s">
        <v>525</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232</v>
      </c>
      <c r="AL51" s="764"/>
      <c r="AM51" s="770">
        <v>1075784</v>
      </c>
      <c r="AN51" s="783">
        <v>307104</v>
      </c>
      <c r="AO51" s="795">
        <v>-30.2</v>
      </c>
      <c r="AP51" s="806">
        <v>271581</v>
      </c>
      <c r="AQ51" s="819">
        <v>-6.7</v>
      </c>
      <c r="AR51" s="829">
        <v>-23.5</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467660</v>
      </c>
      <c r="AN52" s="784">
        <v>133503</v>
      </c>
      <c r="AO52" s="796">
        <v>737.2</v>
      </c>
      <c r="AP52" s="807">
        <v>117844</v>
      </c>
      <c r="AQ52" s="820">
        <v>-1</v>
      </c>
      <c r="AR52" s="830">
        <v>738.2</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526</v>
      </c>
      <c r="AL53" s="764"/>
      <c r="AM53" s="770">
        <v>1178336</v>
      </c>
      <c r="AN53" s="783">
        <v>338894</v>
      </c>
      <c r="AO53" s="795">
        <v>10.4</v>
      </c>
      <c r="AP53" s="806">
        <v>268375</v>
      </c>
      <c r="AQ53" s="819">
        <v>-1.2</v>
      </c>
      <c r="AR53" s="829">
        <v>11.6</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176984</v>
      </c>
      <c r="AN54" s="784">
        <v>50901</v>
      </c>
      <c r="AO54" s="796">
        <v>-61.9</v>
      </c>
      <c r="AP54" s="807">
        <v>119602</v>
      </c>
      <c r="AQ54" s="820">
        <v>1.5</v>
      </c>
      <c r="AR54" s="830">
        <v>-63.4</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481</v>
      </c>
      <c r="AL55" s="764"/>
      <c r="AM55" s="770">
        <v>895646</v>
      </c>
      <c r="AN55" s="783">
        <v>261502</v>
      </c>
      <c r="AO55" s="795">
        <v>-22.8</v>
      </c>
      <c r="AP55" s="806">
        <v>301035</v>
      </c>
      <c r="AQ55" s="819">
        <v>12.2</v>
      </c>
      <c r="AR55" s="829">
        <v>-35</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367685</v>
      </c>
      <c r="AN56" s="784">
        <v>107353</v>
      </c>
      <c r="AO56" s="796">
        <v>110.9</v>
      </c>
      <c r="AP56" s="807">
        <v>154376</v>
      </c>
      <c r="AQ56" s="820">
        <v>29.1</v>
      </c>
      <c r="AR56" s="830">
        <v>81.8</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527</v>
      </c>
      <c r="AL57" s="764"/>
      <c r="AM57" s="770">
        <v>1226659</v>
      </c>
      <c r="AN57" s="783">
        <v>367263</v>
      </c>
      <c r="AO57" s="795">
        <v>40.4</v>
      </c>
      <c r="AP57" s="806">
        <v>277467</v>
      </c>
      <c r="AQ57" s="819">
        <v>-7.8</v>
      </c>
      <c r="AR57" s="829">
        <v>48.2</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724284</v>
      </c>
      <c r="AN58" s="784">
        <v>216851</v>
      </c>
      <c r="AO58" s="796">
        <v>102</v>
      </c>
      <c r="AP58" s="807">
        <v>128378</v>
      </c>
      <c r="AQ58" s="820">
        <v>-16.8</v>
      </c>
      <c r="AR58" s="830">
        <v>118.8</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139</v>
      </c>
      <c r="AL59" s="764"/>
      <c r="AM59" s="770">
        <v>1375401</v>
      </c>
      <c r="AN59" s="783">
        <v>416915</v>
      </c>
      <c r="AO59" s="795">
        <v>13.5</v>
      </c>
      <c r="AP59" s="806">
        <v>282256</v>
      </c>
      <c r="AQ59" s="819">
        <v>1.7</v>
      </c>
      <c r="AR59" s="829">
        <v>11.8</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1070832</v>
      </c>
      <c r="AN60" s="784">
        <v>324593</v>
      </c>
      <c r="AO60" s="796">
        <v>49.7</v>
      </c>
      <c r="AP60" s="807">
        <v>145453</v>
      </c>
      <c r="AQ60" s="820">
        <v>13.3</v>
      </c>
      <c r="AR60" s="830">
        <v>36.4</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417</v>
      </c>
      <c r="AL61" s="767"/>
      <c r="AM61" s="770">
        <v>1150365</v>
      </c>
      <c r="AN61" s="783">
        <v>338336</v>
      </c>
      <c r="AO61" s="795">
        <v>2.2999999999999998</v>
      </c>
      <c r="AP61" s="806">
        <v>280143</v>
      </c>
      <c r="AQ61" s="821">
        <v>-0.4</v>
      </c>
      <c r="AR61" s="829">
        <v>2.7</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561489</v>
      </c>
      <c r="AN62" s="784">
        <v>166640</v>
      </c>
      <c r="AO62" s="796">
        <v>187.6</v>
      </c>
      <c r="AP62" s="807">
        <v>133131</v>
      </c>
      <c r="AQ62" s="820">
        <v>5.2</v>
      </c>
      <c r="AR62" s="830">
        <v>182.4</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bIkGYhpsN/BtyMi1clkxGAITNaShTogvPkFIb4w55mpAWnn8mhL0XJXoElZ3/G6F0nYvQlim7DHSb8wZREGzLw==" saltValue="/F6MrFJdPjm+mec8Ix/oz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0" zoomScaleNormal="5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G4SGXlkdVa5EEX3Nx+oqJJs/NRkrpF0yCseUs6zaEXfzxVf9F48/v8sVft+t05rWpROaSumydicX2L177QE/zw==" saltValue="9X/ei0i4V21FsYibRPpB1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0" zoomScaleNormal="5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hJyLvDlTSyjVJE6MT9iZ53tlk+zpaqgOKhYwQG+p/eKi8ZUQ0n/Bza3DXX3l/JYW8Ldtas68sxlDLX/47Z5HUg==" saltValue="4SGwfI7WB0UJ1ONDaaMd9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60" zoomScaleNormal="6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529</v>
      </c>
      <c r="G46" s="853" t="s">
        <v>530</v>
      </c>
      <c r="H46" s="853" t="s">
        <v>531</v>
      </c>
      <c r="I46" s="853" t="s">
        <v>532</v>
      </c>
      <c r="J46" s="858" t="s">
        <v>533</v>
      </c>
    </row>
    <row r="47" spans="2:10" ht="57.75" customHeight="1">
      <c r="B47" s="838"/>
      <c r="C47" s="842" t="s">
        <v>3</v>
      </c>
      <c r="D47" s="842"/>
      <c r="E47" s="846"/>
      <c r="F47" s="850">
        <v>31.52</v>
      </c>
      <c r="G47" s="854">
        <v>31.23</v>
      </c>
      <c r="H47" s="854">
        <v>25.12</v>
      </c>
      <c r="I47" s="854">
        <v>22.43</v>
      </c>
      <c r="J47" s="859">
        <v>22.63</v>
      </c>
    </row>
    <row r="48" spans="2:10" ht="57.75" customHeight="1">
      <c r="B48" s="839"/>
      <c r="C48" s="843" t="s">
        <v>4</v>
      </c>
      <c r="D48" s="843"/>
      <c r="E48" s="847"/>
      <c r="F48" s="851">
        <v>11.49</v>
      </c>
      <c r="G48" s="855">
        <v>3.71</v>
      </c>
      <c r="H48" s="855">
        <v>1.1299999999999999</v>
      </c>
      <c r="I48" s="855">
        <v>2.63</v>
      </c>
      <c r="J48" s="860">
        <v>6.51</v>
      </c>
    </row>
    <row r="49" spans="2:10" ht="57.75" customHeight="1">
      <c r="B49" s="840"/>
      <c r="C49" s="844" t="s">
        <v>15</v>
      </c>
      <c r="D49" s="844"/>
      <c r="E49" s="848"/>
      <c r="F49" s="852">
        <v>2.48</v>
      </c>
      <c r="G49" s="856" t="s">
        <v>534</v>
      </c>
      <c r="H49" s="856" t="s">
        <v>535</v>
      </c>
      <c r="I49" s="856">
        <v>1.62</v>
      </c>
      <c r="J49" s="861">
        <v>9.0399999999999991</v>
      </c>
    </row>
    <row r="50" spans="2:10" ht="13.2"/>
  </sheetData>
  <sheetProtection algorithmName="SHA-512" hashValue="ZqA10AdCJyMZTGfW8c8uZqc1hY4h7JGibfCtGVtF79WYeqaYH14E3ykdrSZlu29lWeO7j7Yo10W1HnaBhR1aUA==" saltValue="eEUY66LdRPIcLlZJfgVwL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519760</cp:lastModifiedBy>
  <dcterms:created xsi:type="dcterms:W3CDTF">2024-03-14T04:14:08Z</dcterms:created>
  <dcterms:modified xsi:type="dcterms:W3CDTF">2024-03-18T02:50:05Z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2024-03-18T02:50:05Z</vt:filetime>
  </property>
</Properties>
</file>